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1130" windowHeight="7170" activeTab="2"/>
  </bookViews>
  <sheets>
    <sheet name="Disclaimer" sheetId="1" r:id="rId1"/>
    <sheet name="About the Data" sheetId="2" r:id="rId2"/>
    <sheet name="PESTGr11" sheetId="3" r:id="rId3"/>
  </sheets>
  <definedNames>
    <definedName name="_xlnm.Print_Area" localSheetId="2">'PESTGr11'!$B$2:$AA$20</definedName>
  </definedNames>
  <calcPr calcMode="autoNoTable" fullCalcOnLoad="1"/>
</workbook>
</file>

<file path=xl/sharedStrings.xml><?xml version="1.0" encoding="utf-8"?>
<sst xmlns="http://schemas.openxmlformats.org/spreadsheetml/2006/main" count="68" uniqueCount="47">
  <si>
    <t>K3</t>
  </si>
  <si>
    <t>3-year-old Kindergarten</t>
  </si>
  <si>
    <t>K4</t>
  </si>
  <si>
    <t>4-year-old Kindergarten</t>
  </si>
  <si>
    <t>PK</t>
  </si>
  <si>
    <t>Pre-Kindergarten</t>
  </si>
  <si>
    <t>KG</t>
  </si>
  <si>
    <t>01</t>
  </si>
  <si>
    <t>First Grade</t>
  </si>
  <si>
    <t>02</t>
  </si>
  <si>
    <t>Second Grade</t>
  </si>
  <si>
    <t>03</t>
  </si>
  <si>
    <t>Third Grade</t>
  </si>
  <si>
    <t>04</t>
  </si>
  <si>
    <t>Fourth Grade</t>
  </si>
  <si>
    <t>05</t>
  </si>
  <si>
    <t>Fifth Grade</t>
  </si>
  <si>
    <t>06</t>
  </si>
  <si>
    <t>Sixth Grade</t>
  </si>
  <si>
    <t>07</t>
  </si>
  <si>
    <t>Seventh Grade</t>
  </si>
  <si>
    <t>08</t>
  </si>
  <si>
    <t>Eighth Grade</t>
  </si>
  <si>
    <t>09</t>
  </si>
  <si>
    <t>Ninth Grade</t>
  </si>
  <si>
    <t>10</t>
  </si>
  <si>
    <t>Tenth Grade</t>
  </si>
  <si>
    <t>11</t>
  </si>
  <si>
    <t>Eleventh Grade</t>
  </si>
  <si>
    <t>12</t>
  </si>
  <si>
    <t>Twelfth Grade</t>
  </si>
  <si>
    <t>Grade</t>
  </si>
  <si>
    <t>State Totals</t>
  </si>
  <si>
    <t>Female</t>
  </si>
  <si>
    <t>Male</t>
  </si>
  <si>
    <t>Total</t>
  </si>
  <si>
    <t>5 year old Kindergarten</t>
  </si>
  <si>
    <t>Asian</t>
  </si>
  <si>
    <t>American Indian
 or Alaska Native</t>
  </si>
  <si>
    <t>Native Hawaiian or 
Other Pacific Islander</t>
  </si>
  <si>
    <t>White</t>
  </si>
  <si>
    <t>Public Enrollment Statewide by Grade (PESTGr)</t>
  </si>
  <si>
    <t xml:space="preserve">% of Total Enrollment:  </t>
  </si>
  <si>
    <t>Black or African American</t>
  </si>
  <si>
    <t>Hispanic / Latino</t>
  </si>
  <si>
    <t>Two or More Races</t>
  </si>
  <si>
    <t xml:space="preserve">Total: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</si>
</sst>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sz val="11"/>
      <color indexed="8"/>
      <name val="Calibri"/>
      <family val="2"/>
    </font>
    <font>
      <sz val="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10"/>
      <color indexed="8"/>
      <name val="Arial"/>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rgb="FFEFF3FF"/>
        <bgColor indexed="64"/>
      </patternFill>
    </fill>
    <fill>
      <patternFill patternType="solid">
        <fgColor rgb="FFD5D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right/>
      <top style="thin"/>
      <bottom style="thin"/>
    </border>
    <border>
      <left style="medium"/>
      <right style="thin"/>
      <top/>
      <bottom style="thin"/>
    </border>
    <border>
      <left style="medium"/>
      <right style="thin"/>
      <top style="thin"/>
      <bottom style="thin"/>
    </border>
    <border>
      <left style="medium"/>
      <right/>
      <top style="medium"/>
      <bottom style="thin"/>
    </border>
    <border>
      <left/>
      <right style="medium"/>
      <top style="medium"/>
      <bottom style="thin"/>
    </border>
    <border>
      <left style="medium"/>
      <right/>
      <top/>
      <bottom style="medium"/>
    </border>
    <border>
      <left/>
      <right/>
      <top/>
      <bottom style="medium"/>
    </border>
    <border>
      <left style="thin"/>
      <right style="thin"/>
      <top style="thin"/>
      <bottom style="thin"/>
    </border>
    <border>
      <left style="thin"/>
      <right style="medium"/>
      <top style="thin"/>
      <bottom style="thin"/>
    </border>
    <border>
      <left/>
      <right style="medium"/>
      <top/>
      <bottom style="medium"/>
    </border>
    <border>
      <left style="medium"/>
      <right style="thin"/>
      <top style="thin"/>
      <bottom>
        <color indexed="63"/>
      </bottom>
    </border>
    <border>
      <left style="thin"/>
      <right/>
      <top style="thin"/>
      <bottom>
        <color indexed="63"/>
      </bottom>
    </border>
    <border>
      <left style="thin"/>
      <right style="thin"/>
      <top style="thin"/>
      <bottom>
        <color indexed="63"/>
      </bottom>
    </border>
    <border>
      <left style="thin"/>
      <right style="medium"/>
      <top style="thin"/>
      <bottom>
        <color indexed="63"/>
      </bottom>
    </border>
    <border>
      <left style="medium"/>
      <right/>
      <top style="double"/>
      <bottom style="medium"/>
    </border>
    <border>
      <left/>
      <right/>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right style="thin"/>
      <top style="thin"/>
      <bottom style="thin"/>
    </border>
    <border>
      <left/>
      <right style="medium"/>
      <top style="thin"/>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
    <xf numFmtId="0" fontId="0" fillId="0" borderId="0" xfId="0" applyAlignment="1">
      <alignment/>
    </xf>
    <xf numFmtId="0" fontId="0" fillId="33" borderId="0" xfId="0" applyFill="1" applyAlignment="1">
      <alignment/>
    </xf>
    <xf numFmtId="0" fontId="0" fillId="34"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left" indent="1"/>
    </xf>
    <xf numFmtId="0" fontId="0" fillId="0" borderId="13" xfId="0" applyBorder="1" applyAlignment="1">
      <alignment horizontal="left" indent="1"/>
    </xf>
    <xf numFmtId="0" fontId="0" fillId="0" borderId="14" xfId="0" applyBorder="1" applyAlignment="1">
      <alignment/>
    </xf>
    <xf numFmtId="0" fontId="3" fillId="0" borderId="15" xfId="0" applyFont="1" applyBorder="1" applyAlignment="1">
      <alignment/>
    </xf>
    <xf numFmtId="0" fontId="0" fillId="0" borderId="16" xfId="0" applyBorder="1" applyAlignment="1">
      <alignment/>
    </xf>
    <xf numFmtId="0" fontId="40" fillId="0" borderId="17" xfId="0" applyFont="1" applyBorder="1" applyAlignment="1">
      <alignment/>
    </xf>
    <xf numFmtId="0" fontId="40" fillId="0" borderId="0" xfId="0" applyFont="1" applyAlignment="1">
      <alignment vertical="center"/>
    </xf>
    <xf numFmtId="0" fontId="0" fillId="0" borderId="0" xfId="0" applyBorder="1" applyAlignment="1">
      <alignment/>
    </xf>
    <xf numFmtId="10" fontId="3" fillId="0" borderId="0" xfId="0" applyNumberFormat="1" applyFont="1" applyBorder="1" applyAlignment="1">
      <alignment/>
    </xf>
    <xf numFmtId="0" fontId="3" fillId="0" borderId="0" xfId="0" applyFont="1" applyBorder="1" applyAlignment="1">
      <alignment/>
    </xf>
    <xf numFmtId="3" fontId="0" fillId="0" borderId="13"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3" fontId="3" fillId="0" borderId="13" xfId="0" applyNumberFormat="1" applyFont="1" applyBorder="1" applyAlignment="1" applyProtection="1">
      <alignment horizontal="center" wrapText="1"/>
      <protection locked="0"/>
    </xf>
    <xf numFmtId="3" fontId="3" fillId="0" borderId="18" xfId="0" applyNumberFormat="1" applyFont="1" applyBorder="1" applyAlignment="1" applyProtection="1">
      <alignment horizontal="center"/>
      <protection locked="0"/>
    </xf>
    <xf numFmtId="3" fontId="3" fillId="0" borderId="19" xfId="0" applyNumberFormat="1" applyFont="1" applyBorder="1" applyAlignment="1" applyProtection="1">
      <alignment horizontal="center"/>
      <protection locked="0"/>
    </xf>
    <xf numFmtId="0" fontId="3" fillId="0" borderId="17" xfId="0" applyFont="1" applyBorder="1" applyAlignment="1">
      <alignment horizontal="right" vertical="center"/>
    </xf>
    <xf numFmtId="0" fontId="3" fillId="0" borderId="17" xfId="0" applyFont="1" applyBorder="1" applyAlignment="1">
      <alignment horizontal="center" vertical="center"/>
    </xf>
    <xf numFmtId="10" fontId="3" fillId="0" borderId="20" xfId="0" applyNumberFormat="1" applyFont="1" applyBorder="1" applyAlignment="1">
      <alignment horizontal="center" vertical="center"/>
    </xf>
    <xf numFmtId="0" fontId="3" fillId="0" borderId="20" xfId="0" applyFont="1" applyBorder="1" applyAlignment="1">
      <alignment horizontal="center" vertical="center"/>
    </xf>
    <xf numFmtId="0" fontId="0" fillId="0" borderId="21" xfId="0" applyBorder="1" applyAlignment="1">
      <alignment horizontal="left" indent="1"/>
    </xf>
    <xf numFmtId="0" fontId="0" fillId="0" borderId="22" xfId="0" applyBorder="1" applyAlignment="1">
      <alignment/>
    </xf>
    <xf numFmtId="3" fontId="0" fillId="0" borderId="21"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0" fontId="0" fillId="0" borderId="25" xfId="0" applyBorder="1" applyAlignment="1">
      <alignment/>
    </xf>
    <xf numFmtId="0" fontId="3" fillId="0" borderId="26" xfId="0" applyFont="1" applyBorder="1" applyAlignment="1">
      <alignment horizontal="right" vertical="center"/>
    </xf>
    <xf numFmtId="3" fontId="3" fillId="0" borderId="27" xfId="0" applyNumberFormat="1" applyFont="1" applyBorder="1" applyAlignment="1">
      <alignment horizontal="center" vertical="center"/>
    </xf>
    <xf numFmtId="3" fontId="3" fillId="0" borderId="28" xfId="0" applyNumberFormat="1" applyFont="1" applyBorder="1" applyAlignment="1">
      <alignment horizontal="center" vertical="center"/>
    </xf>
    <xf numFmtId="3" fontId="3" fillId="0" borderId="29" xfId="0" applyNumberFormat="1" applyFont="1" applyBorder="1" applyAlignment="1">
      <alignment horizontal="center" vertical="center"/>
    </xf>
    <xf numFmtId="3" fontId="3" fillId="0" borderId="27" xfId="0" applyNumberFormat="1" applyFont="1" applyFill="1" applyBorder="1" applyAlignment="1">
      <alignment horizontal="center" vertical="center"/>
    </xf>
    <xf numFmtId="3" fontId="3" fillId="0" borderId="28" xfId="0" applyNumberFormat="1" applyFont="1" applyFill="1" applyBorder="1" applyAlignment="1">
      <alignment horizontal="center" vertical="center"/>
    </xf>
    <xf numFmtId="3" fontId="3" fillId="0" borderId="29" xfId="0" applyNumberFormat="1" applyFont="1" applyFill="1" applyBorder="1" applyAlignment="1">
      <alignment horizontal="center" vertical="center"/>
    </xf>
    <xf numFmtId="3" fontId="3" fillId="35" borderId="13" xfId="0" applyNumberFormat="1" applyFont="1" applyFill="1" applyBorder="1" applyAlignment="1" applyProtection="1">
      <alignment horizontal="center" wrapText="1"/>
      <protection locked="0"/>
    </xf>
    <xf numFmtId="3" fontId="3" fillId="35" borderId="30" xfId="0" applyNumberFormat="1" applyFont="1" applyFill="1" applyBorder="1" applyAlignment="1" applyProtection="1">
      <alignment horizontal="center"/>
      <protection locked="0"/>
    </xf>
    <xf numFmtId="3" fontId="3" fillId="35" borderId="31" xfId="0" applyNumberFormat="1" applyFont="1" applyFill="1" applyBorder="1" applyAlignment="1" applyProtection="1">
      <alignment horizontal="center"/>
      <protection locked="0"/>
    </xf>
    <xf numFmtId="3" fontId="0" fillId="35" borderId="13" xfId="0" applyNumberFormat="1" applyFill="1" applyBorder="1" applyAlignment="1">
      <alignment/>
    </xf>
    <xf numFmtId="3" fontId="0" fillId="35" borderId="18" xfId="0" applyNumberFormat="1" applyFill="1" applyBorder="1" applyAlignment="1">
      <alignment/>
    </xf>
    <xf numFmtId="3" fontId="0" fillId="35" borderId="19" xfId="0" applyNumberFormat="1" applyFill="1" applyBorder="1" applyAlignment="1">
      <alignment/>
    </xf>
    <xf numFmtId="3" fontId="0" fillId="35" borderId="21" xfId="0" applyNumberFormat="1" applyFill="1" applyBorder="1" applyAlignment="1">
      <alignment/>
    </xf>
    <xf numFmtId="3" fontId="0" fillId="35" borderId="23" xfId="0" applyNumberFormat="1" applyFill="1" applyBorder="1" applyAlignment="1">
      <alignment/>
    </xf>
    <xf numFmtId="3" fontId="0" fillId="35" borderId="24" xfId="0" applyNumberFormat="1" applyFill="1" applyBorder="1" applyAlignment="1">
      <alignment/>
    </xf>
    <xf numFmtId="3" fontId="3" fillId="35" borderId="27" xfId="0" applyNumberFormat="1" applyFont="1" applyFill="1" applyBorder="1" applyAlignment="1">
      <alignment horizontal="center" vertical="center"/>
    </xf>
    <xf numFmtId="3" fontId="3" fillId="35" borderId="28" xfId="0" applyNumberFormat="1" applyFont="1" applyFill="1" applyBorder="1" applyAlignment="1">
      <alignment horizontal="center" vertical="center"/>
    </xf>
    <xf numFmtId="3" fontId="3" fillId="35" borderId="29" xfId="0" applyNumberFormat="1" applyFont="1" applyFill="1" applyBorder="1" applyAlignment="1">
      <alignment horizontal="center" vertical="center"/>
    </xf>
    <xf numFmtId="0" fontId="3" fillId="35" borderId="16" xfId="0" applyFont="1" applyFill="1" applyBorder="1" applyAlignment="1">
      <alignment horizontal="center" vertical="center"/>
    </xf>
    <xf numFmtId="0" fontId="3" fillId="35" borderId="17" xfId="0" applyFont="1" applyFill="1" applyBorder="1" applyAlignment="1">
      <alignment horizontal="center" vertical="center"/>
    </xf>
    <xf numFmtId="10" fontId="3" fillId="35" borderId="20" xfId="0" applyNumberFormat="1" applyFont="1" applyFill="1" applyBorder="1" applyAlignment="1">
      <alignment horizontal="center" vertical="center"/>
    </xf>
    <xf numFmtId="3" fontId="3" fillId="36" borderId="13" xfId="0" applyNumberFormat="1" applyFont="1" applyFill="1" applyBorder="1" applyAlignment="1" applyProtection="1">
      <alignment horizontal="center" wrapText="1"/>
      <protection locked="0"/>
    </xf>
    <xf numFmtId="3" fontId="3" fillId="36" borderId="30" xfId="0" applyNumberFormat="1" applyFont="1" applyFill="1" applyBorder="1" applyAlignment="1" applyProtection="1">
      <alignment horizontal="center"/>
      <protection locked="0"/>
    </xf>
    <xf numFmtId="3" fontId="3" fillId="36" borderId="19" xfId="0" applyNumberFormat="1" applyFont="1" applyFill="1" applyBorder="1" applyAlignment="1" applyProtection="1">
      <alignment horizontal="center"/>
      <protection locked="0"/>
    </xf>
    <xf numFmtId="3" fontId="0" fillId="36" borderId="13" xfId="0" applyNumberFormat="1" applyFill="1" applyBorder="1" applyAlignment="1">
      <alignment/>
    </xf>
    <xf numFmtId="3" fontId="0" fillId="36" borderId="18" xfId="0" applyNumberFormat="1" applyFill="1" applyBorder="1" applyAlignment="1">
      <alignment/>
    </xf>
    <xf numFmtId="3" fontId="0" fillId="36" borderId="19" xfId="0" applyNumberFormat="1" applyFill="1" applyBorder="1" applyAlignment="1">
      <alignment/>
    </xf>
    <xf numFmtId="3" fontId="0" fillId="36" borderId="21" xfId="0" applyNumberFormat="1" applyFill="1" applyBorder="1" applyAlignment="1">
      <alignment/>
    </xf>
    <xf numFmtId="3" fontId="0" fillId="36" borderId="23" xfId="0" applyNumberFormat="1" applyFill="1" applyBorder="1" applyAlignment="1">
      <alignment/>
    </xf>
    <xf numFmtId="3" fontId="0" fillId="36" borderId="24" xfId="0" applyNumberFormat="1" applyFill="1" applyBorder="1" applyAlignment="1">
      <alignment/>
    </xf>
    <xf numFmtId="3" fontId="3" fillId="36" borderId="27" xfId="0" applyNumberFormat="1" applyFont="1" applyFill="1" applyBorder="1" applyAlignment="1">
      <alignment horizontal="center" vertical="center"/>
    </xf>
    <xf numFmtId="3" fontId="3" fillId="36" borderId="28" xfId="0" applyNumberFormat="1" applyFont="1" applyFill="1" applyBorder="1" applyAlignment="1">
      <alignment horizontal="center" vertical="center"/>
    </xf>
    <xf numFmtId="3" fontId="3" fillId="36" borderId="29" xfId="0" applyNumberFormat="1" applyFont="1" applyFill="1" applyBorder="1" applyAlignment="1">
      <alignment horizontal="center" vertical="center"/>
    </xf>
    <xf numFmtId="3" fontId="3" fillId="35" borderId="14" xfId="0" applyNumberFormat="1" applyFont="1" applyFill="1" applyBorder="1" applyAlignment="1">
      <alignment horizontal="center" wrapText="1"/>
    </xf>
    <xf numFmtId="3" fontId="3" fillId="35" borderId="32" xfId="0" applyNumberFormat="1" applyFont="1" applyFill="1" applyBorder="1" applyAlignment="1">
      <alignment horizontal="center" wrapText="1"/>
    </xf>
    <xf numFmtId="3" fontId="3" fillId="35" borderId="15" xfId="0" applyNumberFormat="1" applyFont="1" applyFill="1" applyBorder="1" applyAlignment="1">
      <alignment horizontal="center" wrapText="1"/>
    </xf>
    <xf numFmtId="3" fontId="3" fillId="0" borderId="14" xfId="0" applyNumberFormat="1" applyFont="1" applyBorder="1" applyAlignment="1">
      <alignment horizontal="center" wrapText="1"/>
    </xf>
    <xf numFmtId="3" fontId="3" fillId="0" borderId="32" xfId="0" applyNumberFormat="1" applyFont="1" applyBorder="1" applyAlignment="1">
      <alignment horizontal="center" wrapText="1"/>
    </xf>
    <xf numFmtId="3" fontId="3" fillId="0" borderId="15" xfId="0" applyNumberFormat="1" applyFont="1" applyBorder="1" applyAlignment="1">
      <alignment horizontal="center" wrapText="1"/>
    </xf>
    <xf numFmtId="3" fontId="3" fillId="36" borderId="14" xfId="0" applyNumberFormat="1" applyFont="1" applyFill="1" applyBorder="1" applyAlignment="1">
      <alignment horizontal="center" wrapText="1"/>
    </xf>
    <xf numFmtId="3" fontId="3" fillId="36" borderId="32" xfId="0" applyNumberFormat="1" applyFont="1" applyFill="1" applyBorder="1" applyAlignment="1">
      <alignment horizontal="center" wrapText="1"/>
    </xf>
    <xf numFmtId="3" fontId="3" fillId="36" borderId="15" xfId="0" applyNumberFormat="1"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7</xdr:col>
      <xdr:colOff>542925</xdr:colOff>
      <xdr:row>24</xdr:row>
      <xdr:rowOff>142875</xdr:rowOff>
    </xdr:to>
    <xdr:sp>
      <xdr:nvSpPr>
        <xdr:cNvPr id="1" name="Text Box 1"/>
        <xdr:cNvSpPr txBox="1">
          <a:spLocks noChangeArrowheads="1"/>
        </xdr:cNvSpPr>
      </xdr:nvSpPr>
      <xdr:spPr>
        <a:xfrm>
          <a:off x="28575" y="28575"/>
          <a:ext cx="4781550" cy="4000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Integrity of Data Disseminated in an Electronic Medium 
</a:t>
          </a:r>
          <a:r>
            <a:rPr lang="en-US" cap="none" sz="1000" b="0" i="0" u="none" baseline="0">
              <a:solidFill>
                <a:srgbClr val="000000"/>
              </a:solidFill>
              <a:latin typeface="Arial"/>
              <a:ea typeface="Arial"/>
              <a:cs typeface="Arial"/>
            </a:rPr>
            <a:t>Disclaimer -Data Limitations 
</a:t>
          </a:r>
          <a:r>
            <a:rPr lang="en-US" cap="none" sz="1100" b="0" i="0" u="none" baseline="0">
              <a:solidFill>
                <a:srgbClr val="000000"/>
              </a:solidFill>
              <a:latin typeface="Calibri"/>
              <a:ea typeface="Calibri"/>
              <a:cs typeface="Calibri"/>
            </a:rPr>
            <a:t>Revised:  November</a:t>
          </a:r>
          <a:r>
            <a:rPr lang="en-US" cap="none" sz="1100" b="0" i="0" u="none" baseline="0">
              <a:solidFill>
                <a:srgbClr val="000000"/>
              </a:solidFill>
              <a:latin typeface="Calibri"/>
              <a:ea typeface="Calibri"/>
              <a:cs typeface="Calibri"/>
            </a:rPr>
            <a:t> 2008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2004-05 ENROLLMENT DATA 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Major changes in Wisconsin data collection systems were implemented in 2004-05.  2004-05 enrollment data were included in this transition year collection and are not comprehensive so should be interpreted with caution.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8</xdr:col>
      <xdr:colOff>19050</xdr:colOff>
      <xdr:row>33</xdr:row>
      <xdr:rowOff>133350</xdr:rowOff>
    </xdr:to>
    <xdr:sp>
      <xdr:nvSpPr>
        <xdr:cNvPr id="1" name="Text Box 1"/>
        <xdr:cNvSpPr txBox="1">
          <a:spLocks noChangeArrowheads="1"/>
        </xdr:cNvSpPr>
      </xdr:nvSpPr>
      <xdr:spPr>
        <a:xfrm>
          <a:off x="66675" y="47625"/>
          <a:ext cx="4829175" cy="5429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2004-05 DATA DISCLAIMER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CHANGES IN THE ENROLLMENT DATA COLLECTION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collection of public school enrollment data has changed over the past several years.  In 1995-96, the Department was collecting public enrollment data from public schools and DPI (2 state schools).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Beginning in 1998-99, DPI added the two County Children with Disabilities Education Boards (Brown and Walworth).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1999-2000, DPI added the "(2r)" charter schools in Milwaukee.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2000-01, DPI added enrollment counts from the Department of Health and Family Services and the Department of Corrections.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During the 2003-04 school year Special Education Birth through age 2, Special Education for ages 3, Special Education for ages 4, Special Education for ages 5; Title I preschool, and Head Start where collapsed into one code Pre-kindergarten (PK).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2004-05, enrollments for the DPI's 2 state schools and the County Children with Disabilities Education Boards (Brown and Walworth) are now collected under the district that is accountable for student's primary PK-12 educational services.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1" customWidth="1"/>
  </cols>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 customWidth="1"/>
  </cols>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V21"/>
  <sheetViews>
    <sheetView showGridLines="0" tabSelected="1" zoomScalePageLayoutView="0" workbookViewId="0" topLeftCell="A1">
      <selection activeCell="A1" sqref="A1"/>
    </sheetView>
  </sheetViews>
  <sheetFormatPr defaultColWidth="9.140625" defaultRowHeight="12.75"/>
  <cols>
    <col min="1" max="1" width="3.28125" style="0" customWidth="1"/>
    <col min="2" max="2" width="7.00390625" style="0" customWidth="1"/>
    <col min="3" max="3" width="26.00390625" style="0" customWidth="1"/>
    <col min="4" max="5" width="9.00390625" style="0" customWidth="1"/>
    <col min="6" max="6" width="9.28125" style="0" customWidth="1"/>
    <col min="7" max="27" width="9.00390625" style="0" customWidth="1"/>
    <col min="28" max="51" width="9.28125" style="12" customWidth="1"/>
  </cols>
  <sheetData>
    <row r="1" ht="33.75" customHeight="1" thickBot="1">
      <c r="B1" s="11" t="s">
        <v>41</v>
      </c>
    </row>
    <row r="2" spans="2:27" ht="29.25" customHeight="1" thickBot="1">
      <c r="B2" s="10"/>
      <c r="D2" s="65" t="s">
        <v>38</v>
      </c>
      <c r="E2" s="66"/>
      <c r="F2" s="67"/>
      <c r="G2" s="68" t="s">
        <v>37</v>
      </c>
      <c r="H2" s="69"/>
      <c r="I2" s="70"/>
      <c r="J2" s="65" t="s">
        <v>43</v>
      </c>
      <c r="K2" s="66"/>
      <c r="L2" s="67"/>
      <c r="M2" s="68" t="s">
        <v>44</v>
      </c>
      <c r="N2" s="69"/>
      <c r="O2" s="70"/>
      <c r="P2" s="65" t="s">
        <v>39</v>
      </c>
      <c r="Q2" s="66"/>
      <c r="R2" s="67"/>
      <c r="S2" s="68" t="s">
        <v>40</v>
      </c>
      <c r="T2" s="69"/>
      <c r="U2" s="70"/>
      <c r="V2" s="65" t="s">
        <v>45</v>
      </c>
      <c r="W2" s="66"/>
      <c r="X2" s="67"/>
      <c r="Y2" s="71" t="s">
        <v>32</v>
      </c>
      <c r="Z2" s="72"/>
      <c r="AA2" s="73"/>
    </row>
    <row r="3" spans="2:27" ht="18" customHeight="1">
      <c r="B3" s="7"/>
      <c r="C3" s="8" t="s">
        <v>31</v>
      </c>
      <c r="D3" s="38" t="s">
        <v>33</v>
      </c>
      <c r="E3" s="39" t="s">
        <v>34</v>
      </c>
      <c r="F3" s="40" t="s">
        <v>35</v>
      </c>
      <c r="G3" s="18" t="s">
        <v>33</v>
      </c>
      <c r="H3" s="19" t="s">
        <v>34</v>
      </c>
      <c r="I3" s="20" t="s">
        <v>35</v>
      </c>
      <c r="J3" s="38" t="s">
        <v>33</v>
      </c>
      <c r="K3" s="39" t="s">
        <v>34</v>
      </c>
      <c r="L3" s="40" t="s">
        <v>35</v>
      </c>
      <c r="M3" s="18" t="s">
        <v>33</v>
      </c>
      <c r="N3" s="19" t="s">
        <v>34</v>
      </c>
      <c r="O3" s="20" t="s">
        <v>35</v>
      </c>
      <c r="P3" s="38" t="s">
        <v>33</v>
      </c>
      <c r="Q3" s="39" t="s">
        <v>34</v>
      </c>
      <c r="R3" s="40" t="s">
        <v>35</v>
      </c>
      <c r="S3" s="18" t="s">
        <v>33</v>
      </c>
      <c r="T3" s="19" t="s">
        <v>34</v>
      </c>
      <c r="U3" s="20" t="s">
        <v>35</v>
      </c>
      <c r="V3" s="38" t="s">
        <v>33</v>
      </c>
      <c r="W3" s="39" t="s">
        <v>34</v>
      </c>
      <c r="X3" s="40" t="s">
        <v>35</v>
      </c>
      <c r="Y3" s="53" t="s">
        <v>33</v>
      </c>
      <c r="Z3" s="54" t="s">
        <v>34</v>
      </c>
      <c r="AA3" s="55" t="s">
        <v>35</v>
      </c>
    </row>
    <row r="4" spans="2:27" ht="12.75">
      <c r="B4" s="5" t="s">
        <v>0</v>
      </c>
      <c r="C4" s="3" t="s">
        <v>1</v>
      </c>
      <c r="D4" s="41">
        <v>5</v>
      </c>
      <c r="E4" s="42">
        <v>5</v>
      </c>
      <c r="F4" s="43">
        <v>10</v>
      </c>
      <c r="G4" s="15">
        <v>29</v>
      </c>
      <c r="H4" s="16">
        <v>12</v>
      </c>
      <c r="I4" s="17">
        <v>41</v>
      </c>
      <c r="J4" s="41">
        <v>535</v>
      </c>
      <c r="K4" s="42">
        <v>570</v>
      </c>
      <c r="L4" s="43">
        <v>1105</v>
      </c>
      <c r="M4" s="15">
        <v>164</v>
      </c>
      <c r="N4" s="16">
        <v>203</v>
      </c>
      <c r="O4" s="17">
        <v>367</v>
      </c>
      <c r="P4" s="41">
        <v>0</v>
      </c>
      <c r="Q4" s="42">
        <v>0</v>
      </c>
      <c r="R4" s="43">
        <v>0</v>
      </c>
      <c r="S4" s="15">
        <v>157</v>
      </c>
      <c r="T4" s="16">
        <v>255</v>
      </c>
      <c r="U4" s="17">
        <v>412</v>
      </c>
      <c r="V4" s="41">
        <v>5</v>
      </c>
      <c r="W4" s="42">
        <v>2</v>
      </c>
      <c r="X4" s="43">
        <v>7</v>
      </c>
      <c r="Y4" s="56">
        <v>895</v>
      </c>
      <c r="Z4" s="57">
        <v>1047</v>
      </c>
      <c r="AA4" s="58">
        <v>1942</v>
      </c>
    </row>
    <row r="5" spans="2:27" ht="12.75">
      <c r="B5" s="6" t="s">
        <v>2</v>
      </c>
      <c r="C5" s="4" t="s">
        <v>3</v>
      </c>
      <c r="D5" s="41">
        <v>218</v>
      </c>
      <c r="E5" s="42">
        <v>248</v>
      </c>
      <c r="F5" s="43">
        <v>466</v>
      </c>
      <c r="G5" s="15">
        <v>725</v>
      </c>
      <c r="H5" s="16">
        <v>637</v>
      </c>
      <c r="I5" s="17">
        <v>1362</v>
      </c>
      <c r="J5" s="41">
        <v>2208</v>
      </c>
      <c r="K5" s="42">
        <v>2253</v>
      </c>
      <c r="L5" s="43">
        <v>4461</v>
      </c>
      <c r="M5" s="15">
        <v>2487</v>
      </c>
      <c r="N5" s="16">
        <v>2501</v>
      </c>
      <c r="O5" s="17">
        <v>4988</v>
      </c>
      <c r="P5" s="41">
        <v>20</v>
      </c>
      <c r="Q5" s="42">
        <v>15</v>
      </c>
      <c r="R5" s="43">
        <v>35</v>
      </c>
      <c r="S5" s="15">
        <v>13798</v>
      </c>
      <c r="T5" s="16">
        <v>15245</v>
      </c>
      <c r="U5" s="17">
        <v>29043</v>
      </c>
      <c r="V5" s="41">
        <v>465</v>
      </c>
      <c r="W5" s="42">
        <v>480</v>
      </c>
      <c r="X5" s="43">
        <v>945</v>
      </c>
      <c r="Y5" s="56">
        <v>19921</v>
      </c>
      <c r="Z5" s="57">
        <v>21379</v>
      </c>
      <c r="AA5" s="58">
        <v>41300</v>
      </c>
    </row>
    <row r="6" spans="2:27" ht="12.75">
      <c r="B6" s="6" t="s">
        <v>4</v>
      </c>
      <c r="C6" s="4" t="s">
        <v>5</v>
      </c>
      <c r="D6" s="41">
        <v>25</v>
      </c>
      <c r="E6" s="42">
        <v>71</v>
      </c>
      <c r="F6" s="43">
        <v>96</v>
      </c>
      <c r="G6" s="15">
        <v>148</v>
      </c>
      <c r="H6" s="16">
        <v>167</v>
      </c>
      <c r="I6" s="17">
        <v>315</v>
      </c>
      <c r="J6" s="41">
        <v>126</v>
      </c>
      <c r="K6" s="42">
        <v>218</v>
      </c>
      <c r="L6" s="43">
        <v>344</v>
      </c>
      <c r="M6" s="15">
        <v>312</v>
      </c>
      <c r="N6" s="16">
        <v>499</v>
      </c>
      <c r="O6" s="17">
        <v>811</v>
      </c>
      <c r="P6" s="41">
        <v>1</v>
      </c>
      <c r="Q6" s="42">
        <v>4</v>
      </c>
      <c r="R6" s="43">
        <v>5</v>
      </c>
      <c r="S6" s="15">
        <v>1725</v>
      </c>
      <c r="T6" s="16">
        <v>3506</v>
      </c>
      <c r="U6" s="17">
        <v>5231</v>
      </c>
      <c r="V6" s="41">
        <v>62</v>
      </c>
      <c r="W6" s="42">
        <v>94</v>
      </c>
      <c r="X6" s="43">
        <v>156</v>
      </c>
      <c r="Y6" s="56">
        <v>2399</v>
      </c>
      <c r="Z6" s="57">
        <v>4559</v>
      </c>
      <c r="AA6" s="58">
        <v>6958</v>
      </c>
    </row>
    <row r="7" spans="2:27" ht="12.75">
      <c r="B7" s="6" t="s">
        <v>6</v>
      </c>
      <c r="C7" s="4" t="s">
        <v>36</v>
      </c>
      <c r="D7" s="41">
        <v>372</v>
      </c>
      <c r="E7" s="42">
        <v>411</v>
      </c>
      <c r="F7" s="43">
        <v>783</v>
      </c>
      <c r="G7" s="15">
        <v>1126</v>
      </c>
      <c r="H7" s="16">
        <v>1104</v>
      </c>
      <c r="I7" s="17">
        <v>2230</v>
      </c>
      <c r="J7" s="41">
        <v>2858</v>
      </c>
      <c r="K7" s="42">
        <v>3053</v>
      </c>
      <c r="L7" s="43">
        <v>5911</v>
      </c>
      <c r="M7" s="15">
        <v>3391</v>
      </c>
      <c r="N7" s="16">
        <v>3517</v>
      </c>
      <c r="O7" s="17">
        <v>6908</v>
      </c>
      <c r="P7" s="41">
        <v>28</v>
      </c>
      <c r="Q7" s="42">
        <v>24</v>
      </c>
      <c r="R7" s="43">
        <v>52</v>
      </c>
      <c r="S7" s="15">
        <v>20960</v>
      </c>
      <c r="T7" s="16">
        <v>22493</v>
      </c>
      <c r="U7" s="17">
        <v>43453</v>
      </c>
      <c r="V7" s="41">
        <v>704</v>
      </c>
      <c r="W7" s="42">
        <v>680</v>
      </c>
      <c r="X7" s="43">
        <v>1384</v>
      </c>
      <c r="Y7" s="56">
        <v>29439</v>
      </c>
      <c r="Z7" s="57">
        <v>31282</v>
      </c>
      <c r="AA7" s="58">
        <v>60721</v>
      </c>
    </row>
    <row r="8" spans="2:27" ht="12.75">
      <c r="B8" s="6" t="s">
        <v>7</v>
      </c>
      <c r="C8" s="4" t="s">
        <v>8</v>
      </c>
      <c r="D8" s="41">
        <v>408</v>
      </c>
      <c r="E8" s="42">
        <v>423</v>
      </c>
      <c r="F8" s="43">
        <v>831</v>
      </c>
      <c r="G8" s="15">
        <v>1172</v>
      </c>
      <c r="H8" s="16">
        <v>1098</v>
      </c>
      <c r="I8" s="17">
        <v>2270</v>
      </c>
      <c r="J8" s="41">
        <v>2968</v>
      </c>
      <c r="K8" s="42">
        <v>3173</v>
      </c>
      <c r="L8" s="43">
        <v>6141</v>
      </c>
      <c r="M8" s="15">
        <v>3269</v>
      </c>
      <c r="N8" s="16">
        <v>3555</v>
      </c>
      <c r="O8" s="17">
        <v>6824</v>
      </c>
      <c r="P8" s="41">
        <v>27</v>
      </c>
      <c r="Q8" s="42">
        <v>23</v>
      </c>
      <c r="R8" s="43">
        <v>50</v>
      </c>
      <c r="S8" s="15">
        <v>21327</v>
      </c>
      <c r="T8" s="16">
        <v>22622</v>
      </c>
      <c r="U8" s="17">
        <v>43949</v>
      </c>
      <c r="V8" s="41">
        <v>600</v>
      </c>
      <c r="W8" s="42">
        <v>597</v>
      </c>
      <c r="X8" s="43">
        <v>1197</v>
      </c>
      <c r="Y8" s="56">
        <v>29771</v>
      </c>
      <c r="Z8" s="57">
        <v>31491</v>
      </c>
      <c r="AA8" s="58">
        <v>61262</v>
      </c>
    </row>
    <row r="9" spans="2:27" ht="12.75">
      <c r="B9" s="6" t="s">
        <v>9</v>
      </c>
      <c r="C9" s="4" t="s">
        <v>10</v>
      </c>
      <c r="D9" s="41">
        <v>385</v>
      </c>
      <c r="E9" s="42">
        <v>439</v>
      </c>
      <c r="F9" s="43">
        <v>824</v>
      </c>
      <c r="G9" s="15">
        <v>1113</v>
      </c>
      <c r="H9" s="16">
        <v>1067</v>
      </c>
      <c r="I9" s="17">
        <v>2180</v>
      </c>
      <c r="J9" s="41">
        <v>2853</v>
      </c>
      <c r="K9" s="42">
        <v>3092</v>
      </c>
      <c r="L9" s="43">
        <v>5945</v>
      </c>
      <c r="M9" s="15">
        <v>3187</v>
      </c>
      <c r="N9" s="16">
        <v>3369</v>
      </c>
      <c r="O9" s="17">
        <v>6556</v>
      </c>
      <c r="P9" s="41">
        <v>20</v>
      </c>
      <c r="Q9" s="42">
        <v>25</v>
      </c>
      <c r="R9" s="43">
        <v>45</v>
      </c>
      <c r="S9" s="15">
        <v>21101</v>
      </c>
      <c r="T9" s="16">
        <v>22497</v>
      </c>
      <c r="U9" s="17">
        <v>43598</v>
      </c>
      <c r="V9" s="41">
        <v>568</v>
      </c>
      <c r="W9" s="42">
        <v>510</v>
      </c>
      <c r="X9" s="43">
        <v>1078</v>
      </c>
      <c r="Y9" s="56">
        <v>29227</v>
      </c>
      <c r="Z9" s="57">
        <v>30999</v>
      </c>
      <c r="AA9" s="58">
        <v>60226</v>
      </c>
    </row>
    <row r="10" spans="2:27" ht="12.75">
      <c r="B10" s="6" t="s">
        <v>11</v>
      </c>
      <c r="C10" s="4" t="s">
        <v>12</v>
      </c>
      <c r="D10" s="41">
        <v>409</v>
      </c>
      <c r="E10" s="42">
        <v>407</v>
      </c>
      <c r="F10" s="43">
        <v>816</v>
      </c>
      <c r="G10" s="15">
        <v>1093</v>
      </c>
      <c r="H10" s="16">
        <v>1040</v>
      </c>
      <c r="I10" s="17">
        <v>2133</v>
      </c>
      <c r="J10" s="41">
        <v>2986</v>
      </c>
      <c r="K10" s="42">
        <v>3051</v>
      </c>
      <c r="L10" s="43">
        <v>6037</v>
      </c>
      <c r="M10" s="15">
        <v>3133</v>
      </c>
      <c r="N10" s="16">
        <v>3278</v>
      </c>
      <c r="O10" s="17">
        <v>6411</v>
      </c>
      <c r="P10" s="41">
        <v>16</v>
      </c>
      <c r="Q10" s="42">
        <v>17</v>
      </c>
      <c r="R10" s="43">
        <v>33</v>
      </c>
      <c r="S10" s="15">
        <v>21118</v>
      </c>
      <c r="T10" s="16">
        <v>22434</v>
      </c>
      <c r="U10" s="17">
        <v>43552</v>
      </c>
      <c r="V10" s="41">
        <v>500</v>
      </c>
      <c r="W10" s="42">
        <v>499</v>
      </c>
      <c r="X10" s="43">
        <v>999</v>
      </c>
      <c r="Y10" s="56">
        <v>29255</v>
      </c>
      <c r="Z10" s="57">
        <v>30726</v>
      </c>
      <c r="AA10" s="58">
        <v>59981</v>
      </c>
    </row>
    <row r="11" spans="2:27" ht="12.75">
      <c r="B11" s="6" t="s">
        <v>13</v>
      </c>
      <c r="C11" s="4" t="s">
        <v>14</v>
      </c>
      <c r="D11" s="41">
        <v>404</v>
      </c>
      <c r="E11" s="42">
        <v>409</v>
      </c>
      <c r="F11" s="43">
        <v>813</v>
      </c>
      <c r="G11" s="15">
        <v>1119</v>
      </c>
      <c r="H11" s="16">
        <v>1089</v>
      </c>
      <c r="I11" s="17">
        <v>2208</v>
      </c>
      <c r="J11" s="41">
        <v>2939</v>
      </c>
      <c r="K11" s="42">
        <v>3017</v>
      </c>
      <c r="L11" s="43">
        <v>5956</v>
      </c>
      <c r="M11" s="15">
        <v>3076</v>
      </c>
      <c r="N11" s="16">
        <v>3240</v>
      </c>
      <c r="O11" s="17">
        <v>6316</v>
      </c>
      <c r="P11" s="41">
        <v>27</v>
      </c>
      <c r="Q11" s="42">
        <v>19</v>
      </c>
      <c r="R11" s="43">
        <v>46</v>
      </c>
      <c r="S11" s="15">
        <v>21533</v>
      </c>
      <c r="T11" s="16">
        <v>23163</v>
      </c>
      <c r="U11" s="17">
        <v>44696</v>
      </c>
      <c r="V11" s="41">
        <v>492</v>
      </c>
      <c r="W11" s="42">
        <v>488</v>
      </c>
      <c r="X11" s="43">
        <v>980</v>
      </c>
      <c r="Y11" s="56">
        <v>29590</v>
      </c>
      <c r="Z11" s="57">
        <v>31425</v>
      </c>
      <c r="AA11" s="58">
        <v>61015</v>
      </c>
    </row>
    <row r="12" spans="2:27" ht="12.75">
      <c r="B12" s="6" t="s">
        <v>15</v>
      </c>
      <c r="C12" s="4" t="s">
        <v>16</v>
      </c>
      <c r="D12" s="41">
        <v>382</v>
      </c>
      <c r="E12" s="42">
        <v>426</v>
      </c>
      <c r="F12" s="43">
        <v>808</v>
      </c>
      <c r="G12" s="15">
        <v>1064</v>
      </c>
      <c r="H12" s="16">
        <v>1095</v>
      </c>
      <c r="I12" s="17">
        <v>2159</v>
      </c>
      <c r="J12" s="41">
        <v>3020</v>
      </c>
      <c r="K12" s="42">
        <v>3096</v>
      </c>
      <c r="L12" s="43">
        <v>6116</v>
      </c>
      <c r="M12" s="15">
        <v>2865</v>
      </c>
      <c r="N12" s="16">
        <v>2924</v>
      </c>
      <c r="O12" s="17">
        <v>5789</v>
      </c>
      <c r="P12" s="41">
        <v>20</v>
      </c>
      <c r="Q12" s="42">
        <v>28</v>
      </c>
      <c r="R12" s="43">
        <v>48</v>
      </c>
      <c r="S12" s="15">
        <v>22014</v>
      </c>
      <c r="T12" s="16">
        <v>23536</v>
      </c>
      <c r="U12" s="17">
        <v>45550</v>
      </c>
      <c r="V12" s="41">
        <v>502</v>
      </c>
      <c r="W12" s="42">
        <v>448</v>
      </c>
      <c r="X12" s="43">
        <v>950</v>
      </c>
      <c r="Y12" s="56">
        <v>29867</v>
      </c>
      <c r="Z12" s="57">
        <v>31553</v>
      </c>
      <c r="AA12" s="58">
        <v>61420</v>
      </c>
    </row>
    <row r="13" spans="2:27" ht="12.75">
      <c r="B13" s="6" t="s">
        <v>17</v>
      </c>
      <c r="C13" s="4" t="s">
        <v>18</v>
      </c>
      <c r="D13" s="41">
        <v>386</v>
      </c>
      <c r="E13" s="42">
        <v>418</v>
      </c>
      <c r="F13" s="43">
        <v>804</v>
      </c>
      <c r="G13" s="15">
        <v>1057</v>
      </c>
      <c r="H13" s="16">
        <v>1023</v>
      </c>
      <c r="I13" s="17">
        <v>2080</v>
      </c>
      <c r="J13" s="41">
        <v>2958</v>
      </c>
      <c r="K13" s="42">
        <v>3160</v>
      </c>
      <c r="L13" s="43">
        <v>6118</v>
      </c>
      <c r="M13" s="15">
        <v>2762</v>
      </c>
      <c r="N13" s="16">
        <v>2911</v>
      </c>
      <c r="O13" s="17">
        <v>5673</v>
      </c>
      <c r="P13" s="41">
        <v>12</v>
      </c>
      <c r="Q13" s="42">
        <v>25</v>
      </c>
      <c r="R13" s="43">
        <v>37</v>
      </c>
      <c r="S13" s="15">
        <v>22037</v>
      </c>
      <c r="T13" s="16">
        <v>23397</v>
      </c>
      <c r="U13" s="17">
        <v>45434</v>
      </c>
      <c r="V13" s="41">
        <v>435</v>
      </c>
      <c r="W13" s="42">
        <v>472</v>
      </c>
      <c r="X13" s="43">
        <v>907</v>
      </c>
      <c r="Y13" s="56">
        <v>29647</v>
      </c>
      <c r="Z13" s="57">
        <v>31406</v>
      </c>
      <c r="AA13" s="58">
        <v>61053</v>
      </c>
    </row>
    <row r="14" spans="2:27" ht="12.75">
      <c r="B14" s="6" t="s">
        <v>19</v>
      </c>
      <c r="C14" s="4" t="s">
        <v>20</v>
      </c>
      <c r="D14" s="41">
        <v>415</v>
      </c>
      <c r="E14" s="42">
        <v>405</v>
      </c>
      <c r="F14" s="43">
        <v>820</v>
      </c>
      <c r="G14" s="15">
        <v>985</v>
      </c>
      <c r="H14" s="16">
        <v>1004</v>
      </c>
      <c r="I14" s="17">
        <v>1989</v>
      </c>
      <c r="J14" s="41">
        <v>2939</v>
      </c>
      <c r="K14" s="42">
        <v>3112</v>
      </c>
      <c r="L14" s="43">
        <v>6051</v>
      </c>
      <c r="M14" s="15">
        <v>2681</v>
      </c>
      <c r="N14" s="16">
        <v>2698</v>
      </c>
      <c r="O14" s="17">
        <v>5379</v>
      </c>
      <c r="P14" s="41">
        <v>21</v>
      </c>
      <c r="Q14" s="42">
        <v>23</v>
      </c>
      <c r="R14" s="43">
        <v>44</v>
      </c>
      <c r="S14" s="15">
        <v>22403</v>
      </c>
      <c r="T14" s="16">
        <v>23687</v>
      </c>
      <c r="U14" s="17">
        <v>46090</v>
      </c>
      <c r="V14" s="41">
        <v>431</v>
      </c>
      <c r="W14" s="42">
        <v>460</v>
      </c>
      <c r="X14" s="43">
        <v>891</v>
      </c>
      <c r="Y14" s="56">
        <v>29875</v>
      </c>
      <c r="Z14" s="57">
        <v>31389</v>
      </c>
      <c r="AA14" s="58">
        <v>61264</v>
      </c>
    </row>
    <row r="15" spans="2:27" ht="12.75">
      <c r="B15" s="6" t="s">
        <v>21</v>
      </c>
      <c r="C15" s="4" t="s">
        <v>22</v>
      </c>
      <c r="D15" s="41">
        <v>348</v>
      </c>
      <c r="E15" s="42">
        <v>417</v>
      </c>
      <c r="F15" s="43">
        <v>765</v>
      </c>
      <c r="G15" s="15">
        <v>1017</v>
      </c>
      <c r="H15" s="16">
        <v>1055</v>
      </c>
      <c r="I15" s="17">
        <v>2072</v>
      </c>
      <c r="J15" s="41">
        <v>2950</v>
      </c>
      <c r="K15" s="42">
        <v>3096</v>
      </c>
      <c r="L15" s="43">
        <v>6046</v>
      </c>
      <c r="M15" s="15">
        <v>2467</v>
      </c>
      <c r="N15" s="16">
        <v>2614</v>
      </c>
      <c r="O15" s="17">
        <v>5081</v>
      </c>
      <c r="P15" s="41">
        <v>19</v>
      </c>
      <c r="Q15" s="42">
        <v>22</v>
      </c>
      <c r="R15" s="43">
        <v>41</v>
      </c>
      <c r="S15" s="15">
        <v>22689</v>
      </c>
      <c r="T15" s="16">
        <v>23775</v>
      </c>
      <c r="U15" s="17">
        <v>46464</v>
      </c>
      <c r="V15" s="41">
        <v>424</v>
      </c>
      <c r="W15" s="42">
        <v>444</v>
      </c>
      <c r="X15" s="43">
        <v>868</v>
      </c>
      <c r="Y15" s="56">
        <v>29914</v>
      </c>
      <c r="Z15" s="57">
        <v>31423</v>
      </c>
      <c r="AA15" s="58">
        <v>61337</v>
      </c>
    </row>
    <row r="16" spans="2:27" ht="12.75">
      <c r="B16" s="6" t="s">
        <v>23</v>
      </c>
      <c r="C16" s="4" t="s">
        <v>24</v>
      </c>
      <c r="D16" s="41">
        <v>436</v>
      </c>
      <c r="E16" s="42">
        <v>494</v>
      </c>
      <c r="F16" s="43">
        <v>930</v>
      </c>
      <c r="G16" s="15">
        <v>1118</v>
      </c>
      <c r="H16" s="16">
        <v>1150</v>
      </c>
      <c r="I16" s="17">
        <v>2268</v>
      </c>
      <c r="J16" s="41">
        <v>3533</v>
      </c>
      <c r="K16" s="42">
        <v>4137</v>
      </c>
      <c r="L16" s="43">
        <v>7670</v>
      </c>
      <c r="M16" s="15">
        <v>2679</v>
      </c>
      <c r="N16" s="16">
        <v>2937</v>
      </c>
      <c r="O16" s="17">
        <v>5616</v>
      </c>
      <c r="P16" s="41">
        <v>21</v>
      </c>
      <c r="Q16" s="42">
        <v>20</v>
      </c>
      <c r="R16" s="43">
        <v>41</v>
      </c>
      <c r="S16" s="15">
        <v>24884</v>
      </c>
      <c r="T16" s="16">
        <v>26188</v>
      </c>
      <c r="U16" s="17">
        <v>51072</v>
      </c>
      <c r="V16" s="41">
        <v>397</v>
      </c>
      <c r="W16" s="42">
        <v>389</v>
      </c>
      <c r="X16" s="43">
        <v>786</v>
      </c>
      <c r="Y16" s="56">
        <v>33068</v>
      </c>
      <c r="Z16" s="57">
        <v>35315</v>
      </c>
      <c r="AA16" s="58">
        <v>68383</v>
      </c>
    </row>
    <row r="17" spans="2:27" ht="12.75">
      <c r="B17" s="6" t="s">
        <v>25</v>
      </c>
      <c r="C17" s="4" t="s">
        <v>26</v>
      </c>
      <c r="D17" s="41">
        <v>426</v>
      </c>
      <c r="E17" s="42">
        <v>475</v>
      </c>
      <c r="F17" s="43">
        <v>901</v>
      </c>
      <c r="G17" s="15">
        <v>1198</v>
      </c>
      <c r="H17" s="16">
        <v>1115</v>
      </c>
      <c r="I17" s="17">
        <v>2313</v>
      </c>
      <c r="J17" s="41">
        <v>2997</v>
      </c>
      <c r="K17" s="42">
        <v>3260</v>
      </c>
      <c r="L17" s="43">
        <v>6257</v>
      </c>
      <c r="M17" s="15">
        <v>2402</v>
      </c>
      <c r="N17" s="16">
        <v>2559</v>
      </c>
      <c r="O17" s="17">
        <v>4961</v>
      </c>
      <c r="P17" s="41">
        <v>7</v>
      </c>
      <c r="Q17" s="42">
        <v>17</v>
      </c>
      <c r="R17" s="43">
        <v>24</v>
      </c>
      <c r="S17" s="15">
        <v>24936</v>
      </c>
      <c r="T17" s="16">
        <v>26375</v>
      </c>
      <c r="U17" s="17">
        <v>51311</v>
      </c>
      <c r="V17" s="41">
        <v>366</v>
      </c>
      <c r="W17" s="42">
        <v>357</v>
      </c>
      <c r="X17" s="43">
        <v>723</v>
      </c>
      <c r="Y17" s="56">
        <v>32332</v>
      </c>
      <c r="Z17" s="57">
        <v>34158</v>
      </c>
      <c r="AA17" s="58">
        <v>66490</v>
      </c>
    </row>
    <row r="18" spans="2:27" ht="12.75">
      <c r="B18" s="6" t="s">
        <v>27</v>
      </c>
      <c r="C18" s="4" t="s">
        <v>28</v>
      </c>
      <c r="D18" s="41">
        <v>457</v>
      </c>
      <c r="E18" s="42">
        <v>503</v>
      </c>
      <c r="F18" s="43">
        <v>960</v>
      </c>
      <c r="G18" s="15">
        <v>1149</v>
      </c>
      <c r="H18" s="16">
        <v>1222</v>
      </c>
      <c r="I18" s="17">
        <v>2371</v>
      </c>
      <c r="J18" s="41">
        <v>3328</v>
      </c>
      <c r="K18" s="42">
        <v>3352</v>
      </c>
      <c r="L18" s="43">
        <v>6680</v>
      </c>
      <c r="M18" s="15">
        <v>2269</v>
      </c>
      <c r="N18" s="16">
        <v>2514</v>
      </c>
      <c r="O18" s="17">
        <v>4783</v>
      </c>
      <c r="P18" s="41">
        <v>15</v>
      </c>
      <c r="Q18" s="42">
        <v>22</v>
      </c>
      <c r="R18" s="43">
        <v>37</v>
      </c>
      <c r="S18" s="15">
        <v>26193</v>
      </c>
      <c r="T18" s="16">
        <v>27367</v>
      </c>
      <c r="U18" s="17">
        <v>53560</v>
      </c>
      <c r="V18" s="41">
        <v>346</v>
      </c>
      <c r="W18" s="42">
        <v>339</v>
      </c>
      <c r="X18" s="43">
        <v>685</v>
      </c>
      <c r="Y18" s="56">
        <v>33757</v>
      </c>
      <c r="Z18" s="57">
        <v>35319</v>
      </c>
      <c r="AA18" s="58">
        <v>69076</v>
      </c>
    </row>
    <row r="19" spans="2:27" ht="15" customHeight="1" thickBot="1">
      <c r="B19" s="25" t="s">
        <v>29</v>
      </c>
      <c r="C19" s="26" t="s">
        <v>30</v>
      </c>
      <c r="D19" s="44">
        <v>467</v>
      </c>
      <c r="E19" s="45">
        <v>531</v>
      </c>
      <c r="F19" s="46">
        <v>998</v>
      </c>
      <c r="G19" s="27">
        <v>1270</v>
      </c>
      <c r="H19" s="28">
        <v>1322</v>
      </c>
      <c r="I19" s="29">
        <v>2592</v>
      </c>
      <c r="J19" s="44">
        <v>2763</v>
      </c>
      <c r="K19" s="45">
        <v>3064</v>
      </c>
      <c r="L19" s="46">
        <v>5827</v>
      </c>
      <c r="M19" s="27">
        <v>2114</v>
      </c>
      <c r="N19" s="28">
        <v>2249</v>
      </c>
      <c r="O19" s="29">
        <v>4363</v>
      </c>
      <c r="P19" s="44">
        <v>20</v>
      </c>
      <c r="Q19" s="45">
        <v>24</v>
      </c>
      <c r="R19" s="46">
        <v>44</v>
      </c>
      <c r="S19" s="27">
        <v>26792</v>
      </c>
      <c r="T19" s="28">
        <v>28594</v>
      </c>
      <c r="U19" s="29">
        <v>55386</v>
      </c>
      <c r="V19" s="44">
        <v>358</v>
      </c>
      <c r="W19" s="45">
        <v>290</v>
      </c>
      <c r="X19" s="46">
        <v>648</v>
      </c>
      <c r="Y19" s="59">
        <v>33784</v>
      </c>
      <c r="Z19" s="60">
        <v>36074</v>
      </c>
      <c r="AA19" s="61">
        <v>69858</v>
      </c>
    </row>
    <row r="20" spans="2:27" ht="20.25" customHeight="1" thickBot="1" thickTop="1">
      <c r="B20" s="30"/>
      <c r="C20" s="31" t="s">
        <v>46</v>
      </c>
      <c r="D20" s="47">
        <f>SUM(PESTGr11!$D$4:$D$19)</f>
        <v>5543</v>
      </c>
      <c r="E20" s="48">
        <f>SUM(PESTGr11!$E$4:$E$19)</f>
        <v>6082</v>
      </c>
      <c r="F20" s="49">
        <f>SUM(PESTGr11!$F$4:$F$19)</f>
        <v>11625</v>
      </c>
      <c r="G20" s="32">
        <f>SUM(PESTGr11!$G$4:$G$19)</f>
        <v>15383</v>
      </c>
      <c r="H20" s="33">
        <f>SUM(PESTGr11!$H$4:$H$19)</f>
        <v>15200</v>
      </c>
      <c r="I20" s="34">
        <f>SUM(PESTGr11!$I$4:$I$19)</f>
        <v>30583</v>
      </c>
      <c r="J20" s="47">
        <f>SUM(PESTGr11!$J$4:$J$19)</f>
        <v>41961</v>
      </c>
      <c r="K20" s="48">
        <f>SUM(PESTGr11!$K$4:$K$19)</f>
        <v>44704</v>
      </c>
      <c r="L20" s="49">
        <f>SUM(PESTGr11!$L$4:$L$19)</f>
        <v>86665</v>
      </c>
      <c r="M20" s="35">
        <f>SUM(PESTGr11!$M$4:$M$19)</f>
        <v>39258</v>
      </c>
      <c r="N20" s="36">
        <f>SUM(PESTGr11!$N$4:$N$19)</f>
        <v>41568</v>
      </c>
      <c r="O20" s="37">
        <f>SUM(PESTGr11!$O$4:$O$19)</f>
        <v>80826</v>
      </c>
      <c r="P20" s="47">
        <f>SUM(PESTGr11!$P$4:$P$19)</f>
        <v>274</v>
      </c>
      <c r="Q20" s="48">
        <f>SUM(PESTGr11!$Q$4:$Q$19)</f>
        <v>308</v>
      </c>
      <c r="R20" s="49">
        <f>SUM(PESTGr11!$R$4:$R$19)</f>
        <v>582</v>
      </c>
      <c r="S20" s="35">
        <f>SUM(PESTGr11!$S$4:$S$19)</f>
        <v>313667</v>
      </c>
      <c r="T20" s="36">
        <f>SUM(PESTGr11!$T$4:$T$19)</f>
        <v>335134</v>
      </c>
      <c r="U20" s="37">
        <f>SUM(PESTGr11!$U$4:$U$19)</f>
        <v>648801</v>
      </c>
      <c r="V20" s="47">
        <f>SUM(PESTGr11!$V$4:$V$19)</f>
        <v>6655</v>
      </c>
      <c r="W20" s="48">
        <f>SUM(PESTGr11!$W$4:$W$19)</f>
        <v>6549</v>
      </c>
      <c r="X20" s="49">
        <f>SUM(PESTGr11!$X$4:$X$19)</f>
        <v>13204</v>
      </c>
      <c r="Y20" s="62">
        <f>SUM(PESTGr11!$Y$4:$Y$19)</f>
        <v>422741</v>
      </c>
      <c r="Z20" s="63">
        <f>SUM(PESTGr11!$Z$4:$Z$19)</f>
        <v>449545</v>
      </c>
      <c r="AA20" s="64">
        <f>SUM(PESTGr11!$AA$4:$AA$19)</f>
        <v>872286</v>
      </c>
    </row>
    <row r="21" spans="2:48" ht="19.5" customHeight="1" thickBot="1">
      <c r="B21" s="9"/>
      <c r="C21" s="21" t="s">
        <v>42</v>
      </c>
      <c r="D21" s="50"/>
      <c r="E21" s="51"/>
      <c r="F21" s="52">
        <f>F20/AA20</f>
        <v>0.013327050990156897</v>
      </c>
      <c r="G21" s="22"/>
      <c r="H21" s="22"/>
      <c r="I21" s="23">
        <f>I20/AA20</f>
        <v>0.03506074842425535</v>
      </c>
      <c r="J21" s="51"/>
      <c r="K21" s="51"/>
      <c r="L21" s="52">
        <f>L20/AA20</f>
        <v>0.09935388163973742</v>
      </c>
      <c r="M21" s="22"/>
      <c r="N21" s="22"/>
      <c r="O21" s="23">
        <f>O20/AA20</f>
        <v>0.09265997620046636</v>
      </c>
      <c r="P21" s="51"/>
      <c r="Q21" s="51"/>
      <c r="R21" s="52">
        <f>R20/AA20</f>
        <v>0.0006672123592491453</v>
      </c>
      <c r="S21" s="22"/>
      <c r="T21" s="22"/>
      <c r="U21" s="23">
        <f>U20/AA20</f>
        <v>0.7437938932872934</v>
      </c>
      <c r="V21" s="51"/>
      <c r="W21" s="51"/>
      <c r="X21" s="52">
        <f>X20/AA20</f>
        <v>0.015137237098841435</v>
      </c>
      <c r="Y21" s="22"/>
      <c r="Z21" s="22"/>
      <c r="AA21" s="24"/>
      <c r="AD21" s="13"/>
      <c r="AE21" s="14"/>
      <c r="AF21" s="14"/>
      <c r="AG21" s="13"/>
      <c r="AH21" s="14"/>
      <c r="AI21" s="14"/>
      <c r="AJ21" s="13"/>
      <c r="AK21" s="14"/>
      <c r="AL21" s="14"/>
      <c r="AM21" s="13"/>
      <c r="AN21" s="14"/>
      <c r="AO21" s="14"/>
      <c r="AP21" s="13"/>
      <c r="AQ21" s="14"/>
      <c r="AR21" s="14"/>
      <c r="AS21" s="13"/>
      <c r="AV21" s="13"/>
    </row>
  </sheetData>
  <sheetProtection/>
  <mergeCells count="8">
    <mergeCell ref="D2:F2"/>
    <mergeCell ref="J2:L2"/>
    <mergeCell ref="G2:I2"/>
    <mergeCell ref="M2:O2"/>
    <mergeCell ref="Y2:AA2"/>
    <mergeCell ref="V2:X2"/>
    <mergeCell ref="S2:U2"/>
    <mergeCell ref="P2:R2"/>
  </mergeCells>
  <printOptions horizontalCentered="1"/>
  <pageMargins left="0.25" right="0.25" top="1" bottom="0.75" header="0.3" footer="0.3"/>
  <pageSetup fitToHeight="1" fitToWidth="1" horizontalDpi="600" verticalDpi="600" orientation="landscape" paperSize="5" scale="70" r:id="rId1"/>
  <headerFooter>
    <oddHeader xml:space="preserve">&amp;LWI DEPT OF PUBLIC INSTRUCTION
2010-11 PUBLIC ENROLLMENT
by Grade, Ethnicity and Gender
Data Collected as part of the ISES
3rd Friday of Sept Collection&amp;RDATA MANAGEMENT AND REPORTING TEAM
P. O. Box 7841
MADISON, WI   53707-7841
608-267-3166 </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NTSETUP</dc:creator>
  <cp:keywords/>
  <dc:description>Public Enrollment Statewide by Grade</dc:description>
  <cp:lastModifiedBy>Shiela Pollock</cp:lastModifiedBy>
  <cp:lastPrinted>2011-03-07T21:04:39Z</cp:lastPrinted>
  <dcterms:created xsi:type="dcterms:W3CDTF">2006-01-09T18:46:59Z</dcterms:created>
  <dcterms:modified xsi:type="dcterms:W3CDTF">2011-03-16T13:13:45Z</dcterms:modified>
  <cp:category/>
  <cp:version/>
  <cp:contentType/>
  <cp:contentStatus/>
</cp:coreProperties>
</file>