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48FBB6A1-D7C9-4915-B1A7-6545B5BDC4C3}" xr6:coauthVersionLast="47" xr6:coauthVersionMax="47" xr10:uidLastSave="{00000000-0000-0000-0000-000000000000}"/>
  <bookViews>
    <workbookView xWindow="28680" yWindow="-120" windowWidth="29040" windowHeight="15840" activeTab="1" xr2:uid="{41E5F405-EBCC-472D-AA4E-9551DC189073}"/>
  </bookViews>
  <sheets>
    <sheet name="Private RCCI - NSL" sheetId="2" r:id="rId1"/>
    <sheet name="Private Agencies - NSL" sheetId="1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" l="1"/>
  <c r="H2" i="2"/>
  <c r="J2" i="2"/>
  <c r="K2" i="2"/>
  <c r="L2" i="2" s="1"/>
  <c r="M2" i="2"/>
  <c r="C3" i="2"/>
  <c r="H3" i="2"/>
  <c r="J3" i="2"/>
  <c r="K3" i="2"/>
  <c r="L3" i="2" s="1"/>
  <c r="M3" i="2"/>
  <c r="C4" i="2"/>
  <c r="H4" i="2"/>
  <c r="J4" i="2"/>
  <c r="K4" i="2"/>
  <c r="L4" i="2" s="1"/>
  <c r="M4" i="2"/>
  <c r="C5" i="2"/>
  <c r="H5" i="2"/>
  <c r="J5" i="2"/>
  <c r="K5" i="2"/>
  <c r="L5" i="2" s="1"/>
  <c r="M5" i="2"/>
  <c r="C6" i="2"/>
  <c r="H6" i="2"/>
  <c r="J6" i="2"/>
  <c r="K6" i="2"/>
  <c r="L6" i="2" s="1"/>
  <c r="M6" i="2"/>
  <c r="C2" i="1"/>
  <c r="H2" i="1"/>
  <c r="J2" i="1"/>
  <c r="K2" i="1"/>
  <c r="L2" i="1" s="1"/>
  <c r="M2" i="1"/>
  <c r="C3" i="1"/>
  <c r="H3" i="1"/>
  <c r="J3" i="1"/>
  <c r="K3" i="1"/>
  <c r="L3" i="1" s="1"/>
  <c r="M3" i="1"/>
  <c r="C4" i="1"/>
  <c r="H4" i="1"/>
  <c r="J4" i="1"/>
  <c r="K4" i="1"/>
  <c r="L4" i="1" s="1"/>
  <c r="M4" i="1"/>
  <c r="C5" i="1"/>
  <c r="H5" i="1"/>
  <c r="J5" i="1"/>
  <c r="K5" i="1"/>
  <c r="L5" i="1" s="1"/>
  <c r="M5" i="1"/>
  <c r="C6" i="1"/>
  <c r="H6" i="1"/>
  <c r="J6" i="1"/>
  <c r="K6" i="1"/>
  <c r="L6" i="1" s="1"/>
  <c r="M6" i="1"/>
  <c r="C7" i="1"/>
  <c r="H7" i="1"/>
  <c r="J7" i="1"/>
  <c r="K7" i="1"/>
  <c r="L7" i="1" s="1"/>
  <c r="M7" i="1"/>
  <c r="C8" i="1"/>
  <c r="H8" i="1"/>
  <c r="J8" i="1"/>
  <c r="K8" i="1"/>
  <c r="L8" i="1" s="1"/>
  <c r="M8" i="1"/>
  <c r="C9" i="1"/>
  <c r="H9" i="1"/>
  <c r="J9" i="1"/>
  <c r="K9" i="1"/>
  <c r="L9" i="1" s="1"/>
  <c r="M9" i="1"/>
  <c r="C10" i="1"/>
  <c r="H10" i="1"/>
  <c r="J10" i="1"/>
  <c r="K10" i="1"/>
  <c r="L10" i="1" s="1"/>
  <c r="M10" i="1"/>
  <c r="C11" i="1"/>
  <c r="D11" i="1"/>
  <c r="C12" i="1"/>
  <c r="H12" i="1"/>
  <c r="J12" i="1"/>
  <c r="K12" i="1"/>
  <c r="L12" i="1"/>
  <c r="M12" i="1"/>
  <c r="C13" i="1"/>
  <c r="H13" i="1"/>
  <c r="J13" i="1"/>
  <c r="K13" i="1"/>
  <c r="L13" i="1"/>
  <c r="M13" i="1"/>
  <c r="C14" i="1"/>
  <c r="H14" i="1"/>
  <c r="J14" i="1"/>
  <c r="K14" i="1"/>
  <c r="L14" i="1"/>
  <c r="M14" i="1"/>
  <c r="C15" i="1"/>
  <c r="H15" i="1"/>
  <c r="J15" i="1"/>
  <c r="K15" i="1"/>
  <c r="L15" i="1"/>
  <c r="M15" i="1"/>
  <c r="C16" i="1"/>
  <c r="H16" i="1"/>
  <c r="J16" i="1"/>
  <c r="K16" i="1"/>
  <c r="L16" i="1"/>
  <c r="M16" i="1"/>
  <c r="C17" i="1"/>
  <c r="H17" i="1"/>
  <c r="J17" i="1"/>
  <c r="K17" i="1"/>
  <c r="L17" i="1"/>
  <c r="M17" i="1"/>
  <c r="C18" i="1"/>
  <c r="H18" i="1"/>
  <c r="J18" i="1"/>
  <c r="K18" i="1"/>
  <c r="L18" i="1"/>
  <c r="M18" i="1"/>
  <c r="C19" i="1"/>
  <c r="H19" i="1"/>
  <c r="J19" i="1"/>
  <c r="K19" i="1"/>
  <c r="L19" i="1"/>
  <c r="M19" i="1"/>
  <c r="C20" i="1"/>
  <c r="H20" i="1"/>
  <c r="J20" i="1"/>
  <c r="K20" i="1"/>
  <c r="L20" i="1"/>
  <c r="M20" i="1"/>
  <c r="C21" i="1"/>
  <c r="H21" i="1"/>
  <c r="J21" i="1"/>
  <c r="K21" i="1"/>
  <c r="L21" i="1"/>
  <c r="M21" i="1"/>
  <c r="C22" i="1"/>
  <c r="H22" i="1"/>
  <c r="J22" i="1"/>
  <c r="K22" i="1"/>
  <c r="L22" i="1"/>
  <c r="M22" i="1"/>
  <c r="C23" i="1"/>
  <c r="H23" i="1"/>
  <c r="J23" i="1"/>
  <c r="K23" i="1"/>
  <c r="L23" i="1"/>
  <c r="M23" i="1"/>
  <c r="C24" i="1"/>
  <c r="H24" i="1"/>
  <c r="J24" i="1"/>
  <c r="K24" i="1"/>
  <c r="L24" i="1"/>
  <c r="M24" i="1"/>
  <c r="C25" i="1"/>
  <c r="H25" i="1"/>
  <c r="J25" i="1"/>
  <c r="K25" i="1"/>
  <c r="L25" i="1"/>
  <c r="M25" i="1"/>
  <c r="C26" i="1"/>
  <c r="D26" i="1"/>
  <c r="C27" i="1"/>
  <c r="H27" i="1"/>
  <c r="J27" i="1"/>
  <c r="K27" i="1"/>
  <c r="L27" i="1"/>
  <c r="M27" i="1"/>
  <c r="C28" i="1"/>
  <c r="H28" i="1"/>
  <c r="J28" i="1"/>
  <c r="K28" i="1"/>
  <c r="L28" i="1"/>
  <c r="M28" i="1"/>
  <c r="C29" i="1"/>
  <c r="H29" i="1"/>
  <c r="J29" i="1"/>
  <c r="K29" i="1"/>
  <c r="L29" i="1"/>
  <c r="M29" i="1"/>
  <c r="C30" i="1"/>
  <c r="H30" i="1"/>
  <c r="J30" i="1"/>
  <c r="K30" i="1"/>
  <c r="L30" i="1"/>
  <c r="M30" i="1"/>
  <c r="C31" i="1"/>
  <c r="H31" i="1"/>
  <c r="J31" i="1"/>
  <c r="K31" i="1"/>
  <c r="L31" i="1"/>
  <c r="M31" i="1"/>
  <c r="C32" i="1"/>
  <c r="H32" i="1"/>
  <c r="J32" i="1"/>
  <c r="K32" i="1"/>
  <c r="L32" i="1"/>
  <c r="M32" i="1"/>
  <c r="C33" i="1"/>
  <c r="H33" i="1"/>
  <c r="J33" i="1"/>
  <c r="K33" i="1"/>
  <c r="L33" i="1"/>
  <c r="M33" i="1"/>
  <c r="C34" i="1"/>
  <c r="H34" i="1"/>
  <c r="J34" i="1"/>
  <c r="K34" i="1"/>
  <c r="L34" i="1"/>
  <c r="M34" i="1"/>
  <c r="C35" i="1"/>
  <c r="H35" i="1"/>
  <c r="J35" i="1"/>
  <c r="K35" i="1"/>
  <c r="L35" i="1"/>
  <c r="M35" i="1"/>
  <c r="C36" i="1"/>
  <c r="H36" i="1"/>
  <c r="J36" i="1"/>
  <c r="K36" i="1"/>
  <c r="L36" i="1"/>
  <c r="M36" i="1"/>
  <c r="C37" i="1"/>
  <c r="H37" i="1"/>
  <c r="J37" i="1"/>
  <c r="K37" i="1"/>
  <c r="L37" i="1"/>
  <c r="M37" i="1"/>
  <c r="C38" i="1"/>
  <c r="H38" i="1"/>
  <c r="J38" i="1"/>
  <c r="K38" i="1"/>
  <c r="L38" i="1"/>
  <c r="M38" i="1"/>
  <c r="C39" i="1"/>
  <c r="H39" i="1"/>
  <c r="J39" i="1"/>
  <c r="K39" i="1"/>
  <c r="L39" i="1"/>
  <c r="M39" i="1"/>
  <c r="C40" i="1"/>
  <c r="D40" i="1"/>
  <c r="C41" i="1"/>
  <c r="H41" i="1"/>
  <c r="J41" i="1"/>
  <c r="K41" i="1"/>
  <c r="L41" i="1"/>
  <c r="M41" i="1"/>
  <c r="C42" i="1"/>
  <c r="H42" i="1"/>
  <c r="J42" i="1"/>
  <c r="K42" i="1"/>
  <c r="L42" i="1"/>
  <c r="M42" i="1"/>
  <c r="C43" i="1"/>
  <c r="H43" i="1"/>
  <c r="J43" i="1"/>
  <c r="K43" i="1"/>
  <c r="L43" i="1"/>
  <c r="M43" i="1"/>
  <c r="C44" i="1"/>
  <c r="H44" i="1"/>
  <c r="J44" i="1"/>
  <c r="K44" i="1"/>
  <c r="L44" i="1"/>
  <c r="M44" i="1"/>
  <c r="C45" i="1"/>
  <c r="D45" i="1"/>
  <c r="C46" i="1"/>
  <c r="H46" i="1"/>
  <c r="J46" i="1"/>
  <c r="K46" i="1"/>
  <c r="L46" i="1"/>
  <c r="M46" i="1"/>
  <c r="C47" i="1"/>
  <c r="H47" i="1"/>
  <c r="J47" i="1"/>
  <c r="K47" i="1"/>
  <c r="L47" i="1"/>
  <c r="M47" i="1"/>
  <c r="C48" i="1"/>
  <c r="H48" i="1"/>
  <c r="J48" i="1"/>
  <c r="K48" i="1"/>
  <c r="L48" i="1"/>
  <c r="M48" i="1"/>
  <c r="C49" i="1"/>
  <c r="H49" i="1"/>
  <c r="J49" i="1"/>
  <c r="K49" i="1"/>
  <c r="L49" i="1"/>
  <c r="M49" i="1"/>
  <c r="C50" i="1"/>
  <c r="H50" i="1"/>
  <c r="J50" i="1"/>
  <c r="K50" i="1"/>
  <c r="L50" i="1"/>
  <c r="M50" i="1"/>
  <c r="C51" i="1"/>
  <c r="H51" i="1"/>
  <c r="J51" i="1"/>
  <c r="K51" i="1"/>
  <c r="L51" i="1"/>
  <c r="M51" i="1"/>
  <c r="C52" i="1"/>
  <c r="H52" i="1"/>
  <c r="J52" i="1"/>
  <c r="K52" i="1"/>
  <c r="L52" i="1"/>
  <c r="M52" i="1"/>
  <c r="C53" i="1"/>
  <c r="H53" i="1"/>
  <c r="J53" i="1"/>
  <c r="K53" i="1"/>
  <c r="L53" i="1"/>
  <c r="M53" i="1"/>
  <c r="C54" i="1"/>
  <c r="H54" i="1"/>
  <c r="J54" i="1"/>
  <c r="K54" i="1"/>
  <c r="L54" i="1"/>
  <c r="M54" i="1"/>
  <c r="C55" i="1"/>
  <c r="H55" i="1"/>
  <c r="J55" i="1"/>
  <c r="K55" i="1"/>
  <c r="L55" i="1"/>
  <c r="M55" i="1"/>
  <c r="C56" i="1"/>
  <c r="H56" i="1"/>
  <c r="J56" i="1"/>
  <c r="K56" i="1"/>
  <c r="L56" i="1"/>
  <c r="M56" i="1"/>
  <c r="C57" i="1"/>
  <c r="H57" i="1"/>
  <c r="J57" i="1"/>
  <c r="K57" i="1"/>
  <c r="L57" i="1"/>
  <c r="M57" i="1"/>
  <c r="C58" i="1"/>
  <c r="H58" i="1"/>
  <c r="J58" i="1"/>
  <c r="K58" i="1"/>
  <c r="L58" i="1"/>
  <c r="M58" i="1"/>
  <c r="C59" i="1"/>
  <c r="H59" i="1"/>
  <c r="J59" i="1"/>
  <c r="K59" i="1"/>
  <c r="L59" i="1"/>
  <c r="M59" i="1"/>
  <c r="C60" i="1"/>
  <c r="H60" i="1"/>
  <c r="J60" i="1"/>
  <c r="K60" i="1"/>
  <c r="L60" i="1"/>
  <c r="M60" i="1"/>
  <c r="C61" i="1"/>
  <c r="H61" i="1"/>
  <c r="J61" i="1"/>
  <c r="K61" i="1"/>
  <c r="L61" i="1"/>
  <c r="M61" i="1"/>
  <c r="C62" i="1"/>
  <c r="H62" i="1"/>
  <c r="J62" i="1"/>
  <c r="K62" i="1"/>
  <c r="L62" i="1"/>
  <c r="M62" i="1"/>
  <c r="C63" i="1"/>
  <c r="H63" i="1"/>
  <c r="J63" i="1"/>
  <c r="K63" i="1"/>
  <c r="L63" i="1"/>
  <c r="M63" i="1"/>
  <c r="C64" i="1"/>
  <c r="H64" i="1"/>
  <c r="J64" i="1"/>
  <c r="K64" i="1"/>
  <c r="L64" i="1"/>
  <c r="M64" i="1"/>
  <c r="C65" i="1"/>
  <c r="H65" i="1"/>
  <c r="J65" i="1"/>
  <c r="K65" i="1"/>
  <c r="L65" i="1"/>
  <c r="M65" i="1"/>
  <c r="C66" i="1"/>
  <c r="H66" i="1"/>
  <c r="J66" i="1"/>
  <c r="K66" i="1"/>
  <c r="L66" i="1"/>
  <c r="M66" i="1"/>
  <c r="C67" i="1"/>
  <c r="H67" i="1"/>
  <c r="J67" i="1"/>
  <c r="K67" i="1"/>
  <c r="L67" i="1"/>
  <c r="M67" i="1"/>
  <c r="C68" i="1"/>
  <c r="H68" i="1"/>
  <c r="J68" i="1"/>
  <c r="K68" i="1"/>
  <c r="L68" i="1"/>
  <c r="M68" i="1"/>
  <c r="C69" i="1"/>
  <c r="H69" i="1"/>
  <c r="J69" i="1"/>
  <c r="K69" i="1"/>
  <c r="L69" i="1"/>
  <c r="M69" i="1"/>
  <c r="C70" i="1"/>
  <c r="H70" i="1"/>
  <c r="J70" i="1"/>
  <c r="K70" i="1"/>
  <c r="L70" i="1"/>
  <c r="M70" i="1"/>
  <c r="C71" i="1"/>
  <c r="H71" i="1"/>
  <c r="J71" i="1"/>
  <c r="K71" i="1"/>
  <c r="L71" i="1"/>
  <c r="M71" i="1"/>
  <c r="C72" i="1"/>
  <c r="H72" i="1"/>
  <c r="J72" i="1"/>
  <c r="K72" i="1"/>
  <c r="L72" i="1"/>
  <c r="M72" i="1"/>
  <c r="C73" i="1"/>
  <c r="H73" i="1"/>
  <c r="J73" i="1"/>
  <c r="K73" i="1"/>
  <c r="L73" i="1"/>
  <c r="M73" i="1"/>
  <c r="C74" i="1"/>
  <c r="H74" i="1"/>
  <c r="J74" i="1"/>
  <c r="K74" i="1"/>
  <c r="L74" i="1"/>
  <c r="M74" i="1"/>
  <c r="C75" i="1"/>
  <c r="H75" i="1"/>
  <c r="J75" i="1"/>
  <c r="K75" i="1"/>
  <c r="L75" i="1"/>
  <c r="M75" i="1"/>
  <c r="C76" i="1"/>
  <c r="H76" i="1"/>
  <c r="J76" i="1"/>
  <c r="K76" i="1"/>
  <c r="L76" i="1"/>
  <c r="M76" i="1"/>
  <c r="C77" i="1"/>
  <c r="H77" i="1"/>
  <c r="J77" i="1"/>
  <c r="K77" i="1"/>
  <c r="L77" i="1"/>
  <c r="M77" i="1"/>
  <c r="C78" i="1"/>
  <c r="H78" i="1"/>
  <c r="J78" i="1"/>
  <c r="K78" i="1"/>
  <c r="L78" i="1"/>
  <c r="M78" i="1"/>
  <c r="C79" i="1"/>
  <c r="H79" i="1"/>
  <c r="J79" i="1"/>
  <c r="K79" i="1"/>
  <c r="L79" i="1"/>
  <c r="M79" i="1"/>
  <c r="C80" i="1"/>
  <c r="H80" i="1"/>
  <c r="J80" i="1"/>
  <c r="K80" i="1"/>
  <c r="L80" i="1"/>
  <c r="M80" i="1"/>
  <c r="C81" i="1"/>
  <c r="H81" i="1"/>
  <c r="J81" i="1"/>
  <c r="K81" i="1"/>
  <c r="L81" i="1"/>
  <c r="M81" i="1"/>
  <c r="C82" i="1"/>
  <c r="H82" i="1"/>
  <c r="J82" i="1"/>
  <c r="K82" i="1"/>
  <c r="L82" i="1"/>
  <c r="M82" i="1"/>
  <c r="C83" i="1"/>
  <c r="H83" i="1"/>
  <c r="J83" i="1"/>
  <c r="K83" i="1"/>
  <c r="L83" i="1"/>
  <c r="M83" i="1"/>
  <c r="C84" i="1"/>
  <c r="H84" i="1"/>
  <c r="J84" i="1"/>
  <c r="K84" i="1"/>
  <c r="L84" i="1"/>
  <c r="M84" i="1"/>
  <c r="C85" i="1"/>
  <c r="H85" i="1"/>
  <c r="J85" i="1"/>
  <c r="K85" i="1"/>
  <c r="L85" i="1"/>
  <c r="M85" i="1"/>
  <c r="C86" i="1"/>
  <c r="H86" i="1"/>
  <c r="J86" i="1"/>
  <c r="K86" i="1"/>
  <c r="L86" i="1"/>
  <c r="M86" i="1"/>
  <c r="C87" i="1"/>
  <c r="H87" i="1"/>
  <c r="J87" i="1"/>
  <c r="K87" i="1"/>
  <c r="L87" i="1"/>
  <c r="M87" i="1"/>
  <c r="C88" i="1"/>
  <c r="H88" i="1"/>
  <c r="J88" i="1"/>
  <c r="K88" i="1"/>
  <c r="L88" i="1"/>
  <c r="M88" i="1"/>
  <c r="C89" i="1"/>
  <c r="H89" i="1"/>
  <c r="J89" i="1"/>
  <c r="K89" i="1"/>
  <c r="L89" i="1"/>
  <c r="M89" i="1"/>
  <c r="C90" i="1"/>
  <c r="H90" i="1"/>
  <c r="J90" i="1"/>
  <c r="K90" i="1"/>
  <c r="L90" i="1"/>
  <c r="M90" i="1"/>
  <c r="C91" i="1"/>
  <c r="H91" i="1"/>
  <c r="J91" i="1"/>
  <c r="K91" i="1"/>
  <c r="L91" i="1"/>
  <c r="M91" i="1"/>
  <c r="C92" i="1"/>
  <c r="H92" i="1"/>
  <c r="J92" i="1"/>
  <c r="K92" i="1"/>
  <c r="L92" i="1"/>
  <c r="M92" i="1"/>
  <c r="C93" i="1"/>
  <c r="H93" i="1"/>
  <c r="J93" i="1"/>
  <c r="K93" i="1"/>
  <c r="L93" i="1"/>
  <c r="M93" i="1"/>
  <c r="C94" i="1"/>
  <c r="H94" i="1"/>
  <c r="J94" i="1"/>
  <c r="K94" i="1"/>
  <c r="L94" i="1"/>
  <c r="M94" i="1"/>
  <c r="C95" i="1"/>
  <c r="H95" i="1"/>
  <c r="J95" i="1"/>
  <c r="K95" i="1"/>
  <c r="L95" i="1"/>
  <c r="M95" i="1"/>
  <c r="C96" i="1"/>
  <c r="H96" i="1"/>
  <c r="J96" i="1"/>
  <c r="K96" i="1"/>
  <c r="L96" i="1"/>
  <c r="M96" i="1"/>
  <c r="C97" i="1"/>
  <c r="H97" i="1"/>
  <c r="J97" i="1"/>
  <c r="K97" i="1"/>
  <c r="L97" i="1"/>
  <c r="M97" i="1"/>
  <c r="C98" i="1"/>
  <c r="H98" i="1"/>
  <c r="J98" i="1"/>
  <c r="K98" i="1"/>
  <c r="L98" i="1"/>
  <c r="M98" i="1"/>
  <c r="C99" i="1"/>
  <c r="H99" i="1"/>
  <c r="J99" i="1"/>
  <c r="K99" i="1"/>
  <c r="L99" i="1"/>
  <c r="M99" i="1"/>
  <c r="C100" i="1"/>
  <c r="H100" i="1"/>
  <c r="J100" i="1"/>
  <c r="K100" i="1"/>
  <c r="L100" i="1"/>
  <c r="M100" i="1"/>
  <c r="C101" i="1"/>
  <c r="H101" i="1"/>
  <c r="J101" i="1"/>
  <c r="K101" i="1"/>
  <c r="L101" i="1"/>
  <c r="M101" i="1"/>
  <c r="C102" i="1"/>
  <c r="H102" i="1"/>
  <c r="J102" i="1"/>
  <c r="K102" i="1"/>
  <c r="L102" i="1"/>
  <c r="M102" i="1"/>
  <c r="C103" i="1"/>
  <c r="H103" i="1"/>
  <c r="J103" i="1"/>
  <c r="K103" i="1"/>
  <c r="L103" i="1"/>
  <c r="M103" i="1"/>
  <c r="C104" i="1"/>
  <c r="H104" i="1"/>
  <c r="J104" i="1"/>
  <c r="K104" i="1"/>
  <c r="L104" i="1"/>
  <c r="M104" i="1"/>
  <c r="C105" i="1"/>
  <c r="H105" i="1"/>
  <c r="J105" i="1"/>
  <c r="K105" i="1"/>
  <c r="L105" i="1"/>
  <c r="M105" i="1"/>
  <c r="C106" i="1"/>
  <c r="H106" i="1"/>
  <c r="J106" i="1"/>
  <c r="K106" i="1"/>
  <c r="L106" i="1"/>
  <c r="M106" i="1"/>
  <c r="C107" i="1"/>
  <c r="H107" i="1"/>
  <c r="J107" i="1"/>
  <c r="K107" i="1"/>
  <c r="L107" i="1"/>
  <c r="M107" i="1"/>
  <c r="C108" i="1"/>
  <c r="H108" i="1"/>
  <c r="J108" i="1"/>
  <c r="K108" i="1"/>
  <c r="L108" i="1"/>
  <c r="M108" i="1"/>
  <c r="C109" i="1"/>
  <c r="H109" i="1"/>
  <c r="J109" i="1"/>
  <c r="K109" i="1"/>
  <c r="L109" i="1"/>
  <c r="M109" i="1"/>
  <c r="C110" i="1"/>
  <c r="H110" i="1"/>
  <c r="J110" i="1"/>
  <c r="K110" i="1"/>
  <c r="L110" i="1"/>
  <c r="M110" i="1"/>
  <c r="C111" i="1"/>
  <c r="H111" i="1"/>
  <c r="J111" i="1"/>
  <c r="K111" i="1"/>
  <c r="L111" i="1"/>
  <c r="M111" i="1"/>
  <c r="C112" i="1"/>
  <c r="H112" i="1"/>
  <c r="J112" i="1"/>
  <c r="K112" i="1"/>
  <c r="L112" i="1"/>
  <c r="M112" i="1"/>
  <c r="C113" i="1"/>
  <c r="H113" i="1"/>
  <c r="J113" i="1"/>
  <c r="K113" i="1"/>
  <c r="L113" i="1"/>
  <c r="M113" i="1"/>
  <c r="C114" i="1"/>
  <c r="H114" i="1"/>
  <c r="J114" i="1"/>
  <c r="K114" i="1"/>
  <c r="L114" i="1"/>
  <c r="M114" i="1"/>
  <c r="C115" i="1"/>
  <c r="H115" i="1"/>
  <c r="J115" i="1"/>
  <c r="K115" i="1"/>
  <c r="L115" i="1"/>
  <c r="M115" i="1"/>
  <c r="C116" i="1"/>
  <c r="H116" i="1"/>
  <c r="J116" i="1"/>
  <c r="K116" i="1"/>
  <c r="L116" i="1"/>
  <c r="M116" i="1"/>
  <c r="C117" i="1"/>
  <c r="H117" i="1"/>
  <c r="J117" i="1"/>
  <c r="K117" i="1"/>
  <c r="L117" i="1"/>
  <c r="M117" i="1"/>
  <c r="C118" i="1"/>
  <c r="H118" i="1"/>
  <c r="J118" i="1"/>
  <c r="K118" i="1"/>
  <c r="L118" i="1"/>
  <c r="M118" i="1"/>
  <c r="C119" i="1"/>
  <c r="H119" i="1"/>
  <c r="J119" i="1"/>
  <c r="K119" i="1"/>
  <c r="L119" i="1"/>
  <c r="M119" i="1"/>
  <c r="C120" i="1"/>
  <c r="H120" i="1"/>
  <c r="J120" i="1"/>
  <c r="K120" i="1"/>
  <c r="L120" i="1"/>
  <c r="M120" i="1"/>
  <c r="C121" i="1"/>
  <c r="H121" i="1"/>
  <c r="J121" i="1"/>
  <c r="K121" i="1"/>
  <c r="L121" i="1"/>
  <c r="M121" i="1"/>
  <c r="C122" i="1"/>
  <c r="H122" i="1"/>
  <c r="J122" i="1"/>
  <c r="K122" i="1"/>
  <c r="L122" i="1"/>
  <c r="M122" i="1"/>
  <c r="C123" i="1"/>
  <c r="H123" i="1"/>
  <c r="J123" i="1"/>
  <c r="K123" i="1"/>
  <c r="L123" i="1"/>
  <c r="M123" i="1"/>
  <c r="C124" i="1"/>
  <c r="H124" i="1"/>
  <c r="J124" i="1"/>
  <c r="K124" i="1"/>
  <c r="L124" i="1"/>
  <c r="M124" i="1"/>
  <c r="C125" i="1"/>
  <c r="H125" i="1"/>
  <c r="J125" i="1"/>
  <c r="K125" i="1"/>
  <c r="L125" i="1"/>
  <c r="M125" i="1"/>
  <c r="C126" i="1"/>
  <c r="H126" i="1"/>
  <c r="J126" i="1"/>
  <c r="K126" i="1"/>
  <c r="L126" i="1"/>
  <c r="M126" i="1"/>
  <c r="C127" i="1"/>
  <c r="H127" i="1"/>
  <c r="J127" i="1"/>
  <c r="K127" i="1"/>
  <c r="L127" i="1"/>
  <c r="M127" i="1"/>
  <c r="C128" i="1"/>
  <c r="H128" i="1"/>
  <c r="J128" i="1"/>
  <c r="K128" i="1"/>
  <c r="L128" i="1"/>
  <c r="M128" i="1"/>
  <c r="C129" i="1"/>
  <c r="H129" i="1"/>
  <c r="J129" i="1"/>
  <c r="K129" i="1"/>
  <c r="L129" i="1"/>
  <c r="M129" i="1"/>
  <c r="C130" i="1"/>
  <c r="H130" i="1"/>
  <c r="J130" i="1"/>
  <c r="K130" i="1"/>
  <c r="L130" i="1"/>
  <c r="M130" i="1"/>
  <c r="C131" i="1"/>
  <c r="H131" i="1"/>
  <c r="J131" i="1"/>
  <c r="K131" i="1"/>
  <c r="L131" i="1"/>
  <c r="M131" i="1"/>
  <c r="C132" i="1"/>
  <c r="H132" i="1"/>
  <c r="J132" i="1"/>
  <c r="K132" i="1"/>
  <c r="L132" i="1"/>
  <c r="M132" i="1"/>
  <c r="C133" i="1"/>
  <c r="H133" i="1"/>
  <c r="J133" i="1"/>
  <c r="K133" i="1"/>
  <c r="L133" i="1"/>
  <c r="M133" i="1"/>
  <c r="C134" i="1"/>
  <c r="H134" i="1"/>
  <c r="J134" i="1"/>
  <c r="K134" i="1"/>
  <c r="L134" i="1"/>
  <c r="M134" i="1"/>
  <c r="C135" i="1"/>
  <c r="H135" i="1"/>
  <c r="J135" i="1"/>
  <c r="K135" i="1"/>
  <c r="L135" i="1"/>
  <c r="M135" i="1"/>
  <c r="C136" i="1"/>
  <c r="H136" i="1"/>
  <c r="J136" i="1"/>
  <c r="K136" i="1"/>
  <c r="L136" i="1"/>
  <c r="M136" i="1"/>
  <c r="C137" i="1"/>
  <c r="H137" i="1"/>
  <c r="J137" i="1"/>
  <c r="K137" i="1"/>
  <c r="L137" i="1"/>
  <c r="M137" i="1"/>
  <c r="C138" i="1"/>
  <c r="H138" i="1"/>
  <c r="J138" i="1"/>
  <c r="K138" i="1"/>
  <c r="L138" i="1"/>
  <c r="M138" i="1"/>
  <c r="C139" i="1"/>
  <c r="H139" i="1"/>
  <c r="J139" i="1"/>
  <c r="K139" i="1"/>
  <c r="L139" i="1"/>
  <c r="M139" i="1"/>
  <c r="C140" i="1"/>
  <c r="H140" i="1"/>
  <c r="J140" i="1"/>
  <c r="K140" i="1"/>
  <c r="L140" i="1"/>
  <c r="M140" i="1"/>
  <c r="C141" i="1"/>
  <c r="H141" i="1"/>
  <c r="J141" i="1"/>
  <c r="K141" i="1"/>
  <c r="L141" i="1"/>
  <c r="M141" i="1"/>
  <c r="C142" i="1"/>
  <c r="H142" i="1"/>
  <c r="J142" i="1"/>
  <c r="K142" i="1"/>
  <c r="L142" i="1"/>
  <c r="M142" i="1"/>
  <c r="C143" i="1"/>
  <c r="H143" i="1"/>
  <c r="J143" i="1"/>
  <c r="K143" i="1"/>
  <c r="L143" i="1"/>
  <c r="M143" i="1"/>
  <c r="C144" i="1"/>
  <c r="H144" i="1"/>
  <c r="J144" i="1"/>
  <c r="K144" i="1"/>
  <c r="L144" i="1"/>
  <c r="M144" i="1"/>
  <c r="C145" i="1"/>
  <c r="H145" i="1"/>
  <c r="J145" i="1"/>
  <c r="K145" i="1"/>
  <c r="L145" i="1"/>
  <c r="M145" i="1"/>
  <c r="C146" i="1"/>
  <c r="H146" i="1"/>
  <c r="J146" i="1"/>
  <c r="K146" i="1"/>
  <c r="L146" i="1"/>
  <c r="M146" i="1"/>
  <c r="C147" i="1"/>
  <c r="H147" i="1"/>
  <c r="J147" i="1"/>
  <c r="K147" i="1"/>
  <c r="L147" i="1"/>
  <c r="M147" i="1"/>
  <c r="C148" i="1"/>
  <c r="H148" i="1"/>
  <c r="J148" i="1"/>
  <c r="K148" i="1"/>
  <c r="L148" i="1"/>
  <c r="M148" i="1"/>
  <c r="C149" i="1"/>
  <c r="H149" i="1"/>
  <c r="J149" i="1"/>
  <c r="K149" i="1"/>
  <c r="L149" i="1"/>
  <c r="M149" i="1"/>
  <c r="C150" i="1"/>
  <c r="H150" i="1"/>
  <c r="J150" i="1"/>
  <c r="K150" i="1"/>
  <c r="L150" i="1"/>
  <c r="M150" i="1"/>
  <c r="C151" i="1"/>
  <c r="H151" i="1"/>
  <c r="J151" i="1"/>
  <c r="K151" i="1"/>
  <c r="L151" i="1"/>
  <c r="M151" i="1"/>
  <c r="C152" i="1"/>
  <c r="H152" i="1"/>
  <c r="J152" i="1"/>
  <c r="K152" i="1"/>
  <c r="L152" i="1"/>
  <c r="M152" i="1"/>
  <c r="C153" i="1"/>
  <c r="H153" i="1"/>
  <c r="J153" i="1"/>
  <c r="K153" i="1"/>
  <c r="L153" i="1"/>
  <c r="M153" i="1"/>
  <c r="C154" i="1"/>
  <c r="H154" i="1"/>
  <c r="J154" i="1"/>
  <c r="K154" i="1"/>
  <c r="L154" i="1"/>
  <c r="M154" i="1"/>
  <c r="C155" i="1"/>
  <c r="H155" i="1"/>
  <c r="J155" i="1"/>
  <c r="K155" i="1"/>
  <c r="L155" i="1"/>
  <c r="M155" i="1"/>
  <c r="C156" i="1"/>
  <c r="H156" i="1"/>
  <c r="J156" i="1"/>
  <c r="K156" i="1"/>
  <c r="L156" i="1"/>
  <c r="M156" i="1"/>
  <c r="C157" i="1"/>
  <c r="H157" i="1"/>
  <c r="J157" i="1"/>
  <c r="K157" i="1"/>
  <c r="L157" i="1"/>
  <c r="M157" i="1"/>
  <c r="C158" i="1"/>
  <c r="H158" i="1"/>
  <c r="J158" i="1"/>
  <c r="K158" i="1"/>
  <c r="L158" i="1"/>
  <c r="M158" i="1"/>
  <c r="C159" i="1"/>
  <c r="H159" i="1"/>
  <c r="J159" i="1"/>
  <c r="K159" i="1"/>
  <c r="L159" i="1"/>
  <c r="M159" i="1"/>
  <c r="C160" i="1"/>
  <c r="H160" i="1"/>
  <c r="J160" i="1"/>
  <c r="K160" i="1"/>
  <c r="L160" i="1"/>
  <c r="M160" i="1"/>
  <c r="C161" i="1"/>
  <c r="H161" i="1"/>
  <c r="J161" i="1"/>
  <c r="K161" i="1"/>
  <c r="L161" i="1"/>
  <c r="M161" i="1"/>
  <c r="C162" i="1"/>
  <c r="H162" i="1"/>
  <c r="J162" i="1"/>
  <c r="K162" i="1"/>
  <c r="L162" i="1"/>
  <c r="M162" i="1"/>
  <c r="C163" i="1"/>
  <c r="H163" i="1"/>
  <c r="J163" i="1"/>
  <c r="K163" i="1"/>
  <c r="L163" i="1"/>
  <c r="M163" i="1"/>
  <c r="C164" i="1"/>
  <c r="H164" i="1"/>
  <c r="J164" i="1"/>
  <c r="K164" i="1"/>
  <c r="L164" i="1"/>
  <c r="M164" i="1"/>
  <c r="C165" i="1"/>
  <c r="H165" i="1"/>
  <c r="J165" i="1"/>
  <c r="K165" i="1"/>
  <c r="L165" i="1"/>
  <c r="M165" i="1"/>
  <c r="C166" i="1"/>
  <c r="H166" i="1"/>
  <c r="J166" i="1"/>
  <c r="K166" i="1"/>
  <c r="L166" i="1"/>
  <c r="M166" i="1"/>
  <c r="C167" i="1"/>
  <c r="H167" i="1"/>
  <c r="J167" i="1"/>
  <c r="K167" i="1"/>
  <c r="L167" i="1"/>
  <c r="M167" i="1"/>
  <c r="C168" i="1"/>
  <c r="H168" i="1"/>
  <c r="J168" i="1"/>
  <c r="K168" i="1"/>
  <c r="L168" i="1"/>
  <c r="M168" i="1"/>
  <c r="C169" i="1"/>
  <c r="H169" i="1"/>
  <c r="J169" i="1"/>
  <c r="K169" i="1"/>
  <c r="L169" i="1"/>
  <c r="M169" i="1"/>
  <c r="C170" i="1"/>
  <c r="H170" i="1"/>
  <c r="J170" i="1"/>
  <c r="K170" i="1"/>
  <c r="L170" i="1"/>
  <c r="M170" i="1"/>
  <c r="C171" i="1"/>
  <c r="H171" i="1"/>
  <c r="J171" i="1"/>
  <c r="K171" i="1"/>
  <c r="L171" i="1"/>
  <c r="M171" i="1"/>
  <c r="C172" i="1"/>
  <c r="H172" i="1"/>
  <c r="J172" i="1"/>
  <c r="K172" i="1"/>
  <c r="L172" i="1"/>
  <c r="M172" i="1"/>
  <c r="C173" i="1"/>
  <c r="H173" i="1"/>
  <c r="J173" i="1"/>
  <c r="K173" i="1"/>
  <c r="L173" i="1"/>
  <c r="M173" i="1"/>
  <c r="C174" i="1"/>
  <c r="H174" i="1"/>
  <c r="J174" i="1"/>
  <c r="K174" i="1"/>
  <c r="L174" i="1"/>
  <c r="M174" i="1"/>
  <c r="C175" i="1"/>
  <c r="H175" i="1"/>
  <c r="J175" i="1"/>
  <c r="K175" i="1"/>
  <c r="L175" i="1"/>
  <c r="M175" i="1"/>
  <c r="C176" i="1"/>
  <c r="H176" i="1"/>
  <c r="J176" i="1"/>
  <c r="K176" i="1"/>
  <c r="L176" i="1"/>
  <c r="M176" i="1"/>
  <c r="C177" i="1"/>
  <c r="H177" i="1"/>
  <c r="J177" i="1"/>
  <c r="K177" i="1"/>
  <c r="L177" i="1"/>
  <c r="M177" i="1"/>
  <c r="C178" i="1"/>
  <c r="H178" i="1"/>
  <c r="J178" i="1"/>
  <c r="K178" i="1"/>
  <c r="L178" i="1"/>
  <c r="M178" i="1"/>
  <c r="C179" i="1"/>
  <c r="H179" i="1"/>
  <c r="J179" i="1"/>
  <c r="K179" i="1"/>
  <c r="L179" i="1"/>
  <c r="M179" i="1"/>
  <c r="C180" i="1"/>
  <c r="H180" i="1"/>
  <c r="J180" i="1"/>
  <c r="K180" i="1"/>
  <c r="L180" i="1"/>
  <c r="M180" i="1"/>
  <c r="C181" i="1"/>
  <c r="H181" i="1"/>
  <c r="J181" i="1"/>
  <c r="K181" i="1"/>
  <c r="L181" i="1"/>
  <c r="M181" i="1"/>
  <c r="C182" i="1"/>
  <c r="H182" i="1"/>
  <c r="J182" i="1"/>
  <c r="K182" i="1"/>
  <c r="L182" i="1"/>
  <c r="M182" i="1"/>
  <c r="C183" i="1"/>
  <c r="H183" i="1"/>
  <c r="J183" i="1"/>
  <c r="K183" i="1"/>
  <c r="L183" i="1"/>
  <c r="M183" i="1"/>
  <c r="C184" i="1"/>
  <c r="H184" i="1"/>
  <c r="J184" i="1"/>
  <c r="K184" i="1"/>
  <c r="L184" i="1"/>
  <c r="M184" i="1"/>
  <c r="C185" i="1"/>
  <c r="H185" i="1"/>
  <c r="J185" i="1"/>
  <c r="K185" i="1"/>
  <c r="L185" i="1"/>
  <c r="M185" i="1"/>
  <c r="C186" i="1"/>
  <c r="H186" i="1"/>
  <c r="J186" i="1"/>
  <c r="K186" i="1"/>
  <c r="L186" i="1"/>
  <c r="M186" i="1"/>
  <c r="C187" i="1"/>
  <c r="H187" i="1"/>
  <c r="J187" i="1"/>
  <c r="K187" i="1"/>
  <c r="L187" i="1"/>
  <c r="M187" i="1"/>
  <c r="C188" i="1"/>
  <c r="H188" i="1"/>
  <c r="J188" i="1"/>
  <c r="K188" i="1"/>
  <c r="L188" i="1"/>
  <c r="M188" i="1"/>
  <c r="C189" i="1"/>
  <c r="H189" i="1"/>
  <c r="J189" i="1"/>
  <c r="K189" i="1"/>
  <c r="L189" i="1"/>
  <c r="M189" i="1"/>
  <c r="C190" i="1"/>
  <c r="H190" i="1"/>
  <c r="J190" i="1"/>
  <c r="K190" i="1"/>
  <c r="L190" i="1"/>
  <c r="M190" i="1"/>
  <c r="C191" i="1"/>
  <c r="H191" i="1"/>
  <c r="J191" i="1"/>
  <c r="K191" i="1"/>
  <c r="L191" i="1"/>
  <c r="M191" i="1"/>
  <c r="C192" i="1"/>
  <c r="H192" i="1"/>
  <c r="J192" i="1"/>
  <c r="K192" i="1"/>
  <c r="L192" i="1"/>
  <c r="M192" i="1"/>
  <c r="C193" i="1"/>
  <c r="H193" i="1"/>
  <c r="J193" i="1"/>
  <c r="K193" i="1"/>
  <c r="L193" i="1"/>
  <c r="M193" i="1"/>
  <c r="C194" i="1"/>
  <c r="H194" i="1"/>
  <c r="J194" i="1"/>
  <c r="K194" i="1"/>
  <c r="L194" i="1"/>
  <c r="M194" i="1"/>
  <c r="C195" i="1"/>
  <c r="H195" i="1"/>
  <c r="J195" i="1"/>
  <c r="K195" i="1"/>
  <c r="L195" i="1"/>
  <c r="M195" i="1"/>
  <c r="C196" i="1"/>
  <c r="H196" i="1"/>
  <c r="J196" i="1"/>
  <c r="K196" i="1"/>
  <c r="L196" i="1"/>
  <c r="M196" i="1"/>
  <c r="C197" i="1"/>
  <c r="H197" i="1"/>
  <c r="J197" i="1"/>
  <c r="K197" i="1"/>
  <c r="L197" i="1"/>
  <c r="M197" i="1"/>
  <c r="C198" i="1"/>
  <c r="H198" i="1"/>
  <c r="J198" i="1"/>
  <c r="K198" i="1"/>
  <c r="L198" i="1"/>
  <c r="M198" i="1"/>
  <c r="C199" i="1"/>
  <c r="H199" i="1"/>
  <c r="J199" i="1"/>
  <c r="K199" i="1"/>
  <c r="L199" i="1"/>
  <c r="M199" i="1"/>
  <c r="C200" i="1"/>
  <c r="H200" i="1"/>
  <c r="J200" i="1"/>
  <c r="K200" i="1"/>
  <c r="L200" i="1"/>
  <c r="M200" i="1"/>
  <c r="C201" i="1"/>
  <c r="H201" i="1"/>
  <c r="J201" i="1"/>
  <c r="K201" i="1"/>
  <c r="L201" i="1"/>
  <c r="M201" i="1"/>
  <c r="C202" i="1"/>
  <c r="H202" i="1"/>
  <c r="J202" i="1"/>
  <c r="K202" i="1"/>
  <c r="L202" i="1"/>
  <c r="M202" i="1"/>
  <c r="C203" i="1"/>
  <c r="H203" i="1"/>
  <c r="J203" i="1"/>
  <c r="K203" i="1"/>
  <c r="L203" i="1"/>
  <c r="M203" i="1"/>
  <c r="C204" i="1"/>
  <c r="H204" i="1"/>
  <c r="J204" i="1"/>
  <c r="K204" i="1"/>
  <c r="L204" i="1"/>
  <c r="M204" i="1"/>
  <c r="C205" i="1"/>
  <c r="H205" i="1"/>
  <c r="J205" i="1"/>
  <c r="K205" i="1"/>
  <c r="L205" i="1"/>
  <c r="M205" i="1"/>
  <c r="C206" i="1"/>
  <c r="H206" i="1"/>
  <c r="J206" i="1"/>
  <c r="K206" i="1"/>
  <c r="L206" i="1"/>
  <c r="M206" i="1"/>
  <c r="C207" i="1"/>
  <c r="H207" i="1"/>
  <c r="J207" i="1"/>
  <c r="K207" i="1"/>
  <c r="L207" i="1"/>
  <c r="M207" i="1"/>
  <c r="C208" i="1"/>
  <c r="H208" i="1"/>
  <c r="J208" i="1"/>
  <c r="K208" i="1"/>
  <c r="L208" i="1"/>
  <c r="M208" i="1"/>
  <c r="C209" i="1"/>
  <c r="H209" i="1"/>
  <c r="J209" i="1"/>
  <c r="K209" i="1"/>
  <c r="L209" i="1"/>
  <c r="M209" i="1"/>
  <c r="C210" i="1"/>
  <c r="H210" i="1"/>
  <c r="J210" i="1"/>
  <c r="K210" i="1"/>
  <c r="L210" i="1"/>
  <c r="M210" i="1"/>
  <c r="C211" i="1"/>
  <c r="H211" i="1"/>
  <c r="J211" i="1"/>
  <c r="K211" i="1"/>
  <c r="L211" i="1"/>
  <c r="M211" i="1"/>
  <c r="C212" i="1"/>
  <c r="H212" i="1"/>
  <c r="J212" i="1"/>
  <c r="K212" i="1"/>
  <c r="L212" i="1"/>
  <c r="M212" i="1"/>
  <c r="C213" i="1"/>
  <c r="H213" i="1"/>
  <c r="J213" i="1"/>
  <c r="K213" i="1"/>
  <c r="L213" i="1"/>
  <c r="M213" i="1"/>
  <c r="C214" i="1"/>
  <c r="H214" i="1"/>
  <c r="J214" i="1"/>
  <c r="K214" i="1"/>
  <c r="L214" i="1"/>
  <c r="M214" i="1"/>
  <c r="C215" i="1"/>
  <c r="H215" i="1"/>
  <c r="J215" i="1"/>
  <c r="K215" i="1"/>
  <c r="L215" i="1"/>
  <c r="M215" i="1"/>
  <c r="C216" i="1"/>
  <c r="H216" i="1"/>
  <c r="J216" i="1"/>
  <c r="K216" i="1"/>
  <c r="L216" i="1"/>
  <c r="M216" i="1"/>
  <c r="C217" i="1"/>
  <c r="H217" i="1"/>
  <c r="J217" i="1"/>
  <c r="K217" i="1"/>
  <c r="L217" i="1"/>
  <c r="M217" i="1"/>
  <c r="C218" i="1"/>
  <c r="H218" i="1"/>
  <c r="J218" i="1"/>
  <c r="K218" i="1"/>
  <c r="L218" i="1"/>
  <c r="M218" i="1"/>
</calcChain>
</file>

<file path=xl/sharedStrings.xml><?xml version="1.0" encoding="utf-8"?>
<sst xmlns="http://schemas.openxmlformats.org/spreadsheetml/2006/main" count="698" uniqueCount="257">
  <si>
    <t>No</t>
  </si>
  <si>
    <t>Waukesha</t>
  </si>
  <si>
    <t>Zion Evangelical Lutheran Congregation</t>
  </si>
  <si>
    <t>Milwaukee</t>
  </si>
  <si>
    <t>Word of Life Lutheran School</t>
  </si>
  <si>
    <t>Racine</t>
  </si>
  <si>
    <t>Wisconsin Lutheran School</t>
  </si>
  <si>
    <t>Wisconsin Lutheran High School</t>
  </si>
  <si>
    <t>Waukesha Catholic School System</t>
  </si>
  <si>
    <t>Victory Christian Academy</t>
  </si>
  <si>
    <t>Marathon</t>
  </si>
  <si>
    <t>Trinity Lutheran School</t>
  </si>
  <si>
    <t>Ozaukee</t>
  </si>
  <si>
    <t>Sheboygan</t>
  </si>
  <si>
    <t>Winnebago</t>
  </si>
  <si>
    <t>Lincoln</t>
  </si>
  <si>
    <t>TransCenter for Youth/El Puente</t>
  </si>
  <si>
    <t>Clark</t>
  </si>
  <si>
    <t>Thorp Catholic School</t>
  </si>
  <si>
    <t>St. Vincent Pallotti School</t>
  </si>
  <si>
    <t>Dodge</t>
  </si>
  <si>
    <t>St. Stephen's Ev. Lutheran School</t>
  </si>
  <si>
    <t>St. Sebastian School</t>
  </si>
  <si>
    <t>Grant</t>
  </si>
  <si>
    <t>St. Rose of Lima School</t>
  </si>
  <si>
    <t>St. Robert School</t>
  </si>
  <si>
    <t>St. Philip's Lutheran School</t>
  </si>
  <si>
    <t>Outagamie</t>
  </si>
  <si>
    <t>St. Paul's Lutheran School</t>
  </si>
  <si>
    <t>Rock</t>
  </si>
  <si>
    <t>LaCrosse</t>
  </si>
  <si>
    <t>Monroe</t>
  </si>
  <si>
    <t>St. Pauls Lutheran School</t>
  </si>
  <si>
    <t>Chippewa</t>
  </si>
  <si>
    <t>St. Paul's Catholic School</t>
  </si>
  <si>
    <t>Brown</t>
  </si>
  <si>
    <t>St. Paul Lutheran School</t>
  </si>
  <si>
    <t>Portage</t>
  </si>
  <si>
    <t>Shawano</t>
  </si>
  <si>
    <t>Kewaunee</t>
  </si>
  <si>
    <t>Waupaca</t>
  </si>
  <si>
    <t>Juneau</t>
  </si>
  <si>
    <t>St. Patricks Grade School</t>
  </si>
  <si>
    <t>St. Patrick Parish</t>
  </si>
  <si>
    <t>St. Matthias School</t>
  </si>
  <si>
    <t>St. Matthew's School</t>
  </si>
  <si>
    <t>Vernon</t>
  </si>
  <si>
    <t>St. Matthew's Lutheran School</t>
  </si>
  <si>
    <t>Fond du lac</t>
  </si>
  <si>
    <t>St. Matthews Congregation</t>
  </si>
  <si>
    <t>St. Mary's School</t>
  </si>
  <si>
    <t>St. Mary Springs Academy</t>
  </si>
  <si>
    <t>Columbia</t>
  </si>
  <si>
    <t>St. Mary School</t>
  </si>
  <si>
    <t>Calumet</t>
  </si>
  <si>
    <t>St. Mary Parochial School</t>
  </si>
  <si>
    <t>St. Mary of the Immaculate Conception Ca</t>
  </si>
  <si>
    <t>Richland</t>
  </si>
  <si>
    <t>St. Mary of the Assumption Parish</t>
  </si>
  <si>
    <t>St. Mary Help of Christians Parish</t>
  </si>
  <si>
    <t>St. Mary Catholic Schools</t>
  </si>
  <si>
    <t>St. Martin Lutheran School</t>
  </si>
  <si>
    <t>Jefferson</t>
  </si>
  <si>
    <t>St. Marks Lutheran School</t>
  </si>
  <si>
    <t>St. Marcus Lutheran School</t>
  </si>
  <si>
    <t>St. Leonard School</t>
  </si>
  <si>
    <t>Washington</t>
  </si>
  <si>
    <t>St. Kilian School</t>
  </si>
  <si>
    <t>St. Katharine Drexel School</t>
  </si>
  <si>
    <t>St. Joseph's School</t>
  </si>
  <si>
    <t>St. Joseph School Inc</t>
  </si>
  <si>
    <t>St. Joseph School</t>
  </si>
  <si>
    <t>St. Joseph Grade School</t>
  </si>
  <si>
    <t>Dunn</t>
  </si>
  <si>
    <t>St. Joseph Congregation</t>
  </si>
  <si>
    <t>St. Joseph Catholic School</t>
  </si>
  <si>
    <t>St. Joseph Academy, Inc.</t>
  </si>
  <si>
    <t>St. Josaphat Basilica School</t>
  </si>
  <si>
    <t>St. John's Lutheran School</t>
  </si>
  <si>
    <t>Sauk</t>
  </si>
  <si>
    <t>Manitowoc</t>
  </si>
  <si>
    <t>St. Johns Lutheran School</t>
  </si>
  <si>
    <t>St. John the Evangelist School</t>
  </si>
  <si>
    <t>St. John Paul II Congregation</t>
  </si>
  <si>
    <t>Green Lake</t>
  </si>
  <si>
    <t>St. John Lutheran School</t>
  </si>
  <si>
    <t>St. John Evangelical Lutheran School</t>
  </si>
  <si>
    <t>St. Joan Antida High School</t>
  </si>
  <si>
    <t>St. Jerome School</t>
  </si>
  <si>
    <t>St. James Lutheran School</t>
  </si>
  <si>
    <t>St. Jacobi Evangelical Lutheran School</t>
  </si>
  <si>
    <t>St. Gregory Great School</t>
  </si>
  <si>
    <t>St. Gabriel School</t>
  </si>
  <si>
    <t>St. Francis Xavier Catholic School, Inc.</t>
  </si>
  <si>
    <t>Sawyer</t>
  </si>
  <si>
    <t>St. Francis Solanus School</t>
  </si>
  <si>
    <t>Pierce</t>
  </si>
  <si>
    <t>St. Francis School</t>
  </si>
  <si>
    <t>Walworth</t>
  </si>
  <si>
    <t>St. Francis DeSales School</t>
  </si>
  <si>
    <t>St. Frances Cabrini School</t>
  </si>
  <si>
    <t>St. Elizabeth Ann Seton Catholic School</t>
  </si>
  <si>
    <t>St. Clement School</t>
  </si>
  <si>
    <t>St. Charles School</t>
  </si>
  <si>
    <t>St. Augustine Preparatory Academy Inc</t>
  </si>
  <si>
    <t>St. Anthony's School</t>
  </si>
  <si>
    <t>Oconto</t>
  </si>
  <si>
    <t>St. Anthony School</t>
  </si>
  <si>
    <t>Dane</t>
  </si>
  <si>
    <t>St. Ann's School</t>
  </si>
  <si>
    <t>St. Andrews Congregation</t>
  </si>
  <si>
    <t>St. Agnes School</t>
  </si>
  <si>
    <t>St. Adalbert School</t>
  </si>
  <si>
    <t>St John the Baptist Congregation</t>
  </si>
  <si>
    <t>Siloah Lutheran School</t>
  </si>
  <si>
    <t>SienaCatholicSchools of Racine</t>
  </si>
  <si>
    <t>Shining Star Christian Schools, Inc.</t>
  </si>
  <si>
    <t xml:space="preserve">Shepherd of the Hills School </t>
  </si>
  <si>
    <t>Seton Catholic Schools</t>
  </si>
  <si>
    <t>Salem Evangelical Lutheran School</t>
  </si>
  <si>
    <t>Saint Peters Lutheran School</t>
  </si>
  <si>
    <t>Saint Paul Lutheran Church</t>
  </si>
  <si>
    <t>Saint Lucas Lutheran School</t>
  </si>
  <si>
    <t>Saint Henry Congregation</t>
  </si>
  <si>
    <t>Sacred Hearts of Jesus Mary School</t>
  </si>
  <si>
    <t>Sacred Heart School</t>
  </si>
  <si>
    <t>Roncalli Catholic Schools</t>
  </si>
  <si>
    <t>Risen Savior Lutheran School</t>
  </si>
  <si>
    <t>Right Step Inc.</t>
  </si>
  <si>
    <t>Eau Claire</t>
  </si>
  <si>
    <t>Regis Catholic Schools</t>
  </si>
  <si>
    <t>Redeemer Lutheran Grade School</t>
  </si>
  <si>
    <t>Queen of the Apostles Parish</t>
  </si>
  <si>
    <t>Crawford</t>
  </si>
  <si>
    <t>Prairie Catholic Schools</t>
  </si>
  <si>
    <t>Peace Lutheran School</t>
  </si>
  <si>
    <t>Langlade</t>
  </si>
  <si>
    <t>Pacelli Catholic Schools, Inc.</t>
  </si>
  <si>
    <t>Our Redeemer Lutheran School</t>
  </si>
  <si>
    <t>Rusk</t>
  </si>
  <si>
    <t>Our Lady of Sorrows Church</t>
  </si>
  <si>
    <t>Ashland</t>
  </si>
  <si>
    <t>Our Lady Lake Catholic School</t>
  </si>
  <si>
    <t>Oneida Nation School System</t>
  </si>
  <si>
    <t xml:space="preserve">Notre Dame School of Milwaukee, Inc. </t>
  </si>
  <si>
    <t>Newman Catholic Schools</t>
  </si>
  <si>
    <t>New Testament Christian Academy</t>
  </si>
  <si>
    <t>New Beginnings Christian Childcare</t>
  </si>
  <si>
    <t>Nativity Jesuit Academy</t>
  </si>
  <si>
    <t>Mount Olive Lutheran Church</t>
  </si>
  <si>
    <t>Mount Lebanon Lutheran School</t>
  </si>
  <si>
    <t>Mother of Good Counsel Grade School</t>
  </si>
  <si>
    <t>Milwaukee Seventh-day Adventist School</t>
  </si>
  <si>
    <t>Messmer Catholic Schools</t>
  </si>
  <si>
    <t>Menominee</t>
  </si>
  <si>
    <t>Menominee Indian Tribe of Wisconsin</t>
  </si>
  <si>
    <t>McDonell Area Catholic Schools</t>
  </si>
  <si>
    <t>Malaika Early Learning Center</t>
  </si>
  <si>
    <t>Lutheran H.S., Association Greater Milw.</t>
  </si>
  <si>
    <t>LUMIN, Inc.</t>
  </si>
  <si>
    <t>Lourdes Academy</t>
  </si>
  <si>
    <t>Lighthouse Church, Inc.</t>
  </si>
  <si>
    <t>Lakeside Lutheran High Sch</t>
  </si>
  <si>
    <t>Lac Courte Oreilles School</t>
  </si>
  <si>
    <t>Kings Academy Christian School, Inc.</t>
  </si>
  <si>
    <t>Kingdom Prep Lutheran HS</t>
  </si>
  <si>
    <t>Kenosha</t>
  </si>
  <si>
    <t>Kenosha Lutheran Academy</t>
  </si>
  <si>
    <t>Kenosha Christian Academy</t>
  </si>
  <si>
    <t>Journeys Lutheran School</t>
  </si>
  <si>
    <t>Islamic Society Milwaukee dba Salam</t>
  </si>
  <si>
    <t>Institute of Technology and Academics</t>
  </si>
  <si>
    <t>Indian Community School</t>
  </si>
  <si>
    <t>Wood</t>
  </si>
  <si>
    <t>Immanuel Lutheran School</t>
  </si>
  <si>
    <t>Immanuel Lutheran High School</t>
  </si>
  <si>
    <t>Immaculate Conception of the Blessed</t>
  </si>
  <si>
    <t>Hope Christian Schools, Inc.: Via</t>
  </si>
  <si>
    <t>Hope Christian Schools, Inc.: Semper</t>
  </si>
  <si>
    <t>Hope Christian Schools, Inc.: Prima</t>
  </si>
  <si>
    <t>Hope Christian Schools, Inc.: Fortis</t>
  </si>
  <si>
    <t>Hope Christian Schools, Inc.: Fidelis</t>
  </si>
  <si>
    <t>Hope Christian School-Caritas</t>
  </si>
  <si>
    <t>Holy Trinity Grade School</t>
  </si>
  <si>
    <t>Holy Spirit School</t>
  </si>
  <si>
    <t>Taylor</t>
  </si>
  <si>
    <t>Holy Rosary School</t>
  </si>
  <si>
    <t>Lafayette</t>
  </si>
  <si>
    <t>Holy Rosary Catholic School</t>
  </si>
  <si>
    <t>Holy Redeemer Christian Academy</t>
  </si>
  <si>
    <t>October lunch claim not submitted.</t>
  </si>
  <si>
    <t>Hillel Academy</t>
  </si>
  <si>
    <t>Hales Corners Lutheran School</t>
  </si>
  <si>
    <t>Green Bay Area Catholic Education, Inc.</t>
  </si>
  <si>
    <t>Greater Holy Temple Christian Academy</t>
  </si>
  <si>
    <t>Grace Lutheran School</t>
  </si>
  <si>
    <t>Grace Evangelical Lutheran Church</t>
  </si>
  <si>
    <t>Good Shepherd Parish</t>
  </si>
  <si>
    <t>Good Shepherd Lutheran School, Watertown</t>
  </si>
  <si>
    <t>Good Shepherd Lutheran School</t>
  </si>
  <si>
    <t>Good News Fellowship Church Inc</t>
  </si>
  <si>
    <t>Garden Homes Lutheran School</t>
  </si>
  <si>
    <t>Faith Lutheran Church</t>
  </si>
  <si>
    <t>EverGreen Academy, Inc.</t>
  </si>
  <si>
    <t>Eastbrook Academy, Inc.</t>
  </si>
  <si>
    <t>Early View Academy of Excellence</t>
  </si>
  <si>
    <t>Eagle School</t>
  </si>
  <si>
    <t>Divine Mercy School</t>
  </si>
  <si>
    <t>Divine Destiny School, Inc.</t>
  </si>
  <si>
    <t>Destiny High School</t>
  </si>
  <si>
    <t>Delavan Christian School</t>
  </si>
  <si>
    <t>Cristo Rey Jesuit Milwaukee High School</t>
  </si>
  <si>
    <t>Columbus Catholic Schools</t>
  </si>
  <si>
    <t>Clara Mohammed School, Inc.</t>
  </si>
  <si>
    <t>City School, Inc.</t>
  </si>
  <si>
    <t>Christ-St. Peter Lutheran School, Inc.</t>
  </si>
  <si>
    <t>Christian Faith Academyof HigherLearning</t>
  </si>
  <si>
    <t>Christ St. John Lutheran School</t>
  </si>
  <si>
    <t>Carter's Christian Academy, Inc</t>
  </si>
  <si>
    <t>Burlington Catholic School, Inc.</t>
  </si>
  <si>
    <t>Blessed Savior Catholic School</t>
  </si>
  <si>
    <t>Blessed Sacrament School</t>
  </si>
  <si>
    <t>Bethlehem Lutheran School</t>
  </si>
  <si>
    <t>Believers in Christ Ministries, Inc.</t>
  </si>
  <si>
    <t>Beautiful Savior Lutheran School</t>
  </si>
  <si>
    <t>Bader Hillel High, Inc.</t>
  </si>
  <si>
    <t>Atonement Lutheran School</t>
  </si>
  <si>
    <t>Atlas Preparatory Academy, Inc.</t>
  </si>
  <si>
    <t>Assumption Catholic Schools</t>
  </si>
  <si>
    <t>Pepin</t>
  </si>
  <si>
    <t>Assumption Catholic School</t>
  </si>
  <si>
    <t>Aquinas Catholic Schools, Inc.</t>
  </si>
  <si>
    <t>All Saints School</t>
  </si>
  <si>
    <t>All Saints Catholic School</t>
  </si>
  <si>
    <t>Academy of Excellence</t>
  </si>
  <si>
    <t>ADP of Students Full Paid Meals</t>
  </si>
  <si>
    <t>ADP of Students Approved for Reduced Price Meals</t>
  </si>
  <si>
    <t>ADP of Students Approved for Free Meals</t>
  </si>
  <si>
    <t>Total Avg Daily Participation (ADP)</t>
  </si>
  <si>
    <t>% Free and Reduced</t>
  </si>
  <si>
    <t>Total Number of Students Approved for Free and Reduced</t>
  </si>
  <si>
    <t>% Reduced Price</t>
  </si>
  <si>
    <t>Number of Students Approved for Reduced Price Meals</t>
  </si>
  <si>
    <t>% Free</t>
  </si>
  <si>
    <t>Number of Students Approved for Free Meals</t>
  </si>
  <si>
    <t>Enrollment</t>
  </si>
  <si>
    <t>Independent Charter</t>
  </si>
  <si>
    <t>County</t>
  </si>
  <si>
    <t>City</t>
  </si>
  <si>
    <t>Agency Name</t>
  </si>
  <si>
    <t>Agency Code</t>
  </si>
  <si>
    <t>Prentice House</t>
  </si>
  <si>
    <t>Burnett</t>
  </si>
  <si>
    <t>Northwest Passage LTD</t>
  </si>
  <si>
    <t>Lutheran Social Services WI and UP, Inc.</t>
  </si>
  <si>
    <t>Lad Lake, Inc.</t>
  </si>
  <si>
    <t>Chileda Institute,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</si>
</sst>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0" fontId="2" fillId="0" borderId="0" xfId="1" applyNumberFormat="1" applyFont="1"/>
    <xf numFmtId="0" fontId="2" fillId="0" borderId="0" xfId="0" applyFont="1" applyAlignment="1">
      <alignment horizontal="centerContinuous"/>
    </xf>
    <xf numFmtId="0" fontId="3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wansen\Desktop\Reports%20in%20Excel5%20format\AR%20Labels%204-13-23%20FINAL.xls" TargetMode="External"/><Relationship Id="rId1" Type="http://schemas.openxmlformats.org/officeDocument/2006/relationships/externalLinkPath" Target="file:///C:\Users\swansen\Desktop\Reports%20in%20Excel5%20format\AR%20Labels%204-13-23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idpiprd-my.sharepoint.com/personal/evangeline_swanson_dpi_wi_gov/Documents/Enrollment%20and%20Participation%20Report/2223%20E&amp;P%20Master.xlsx" TargetMode="External"/><Relationship Id="rId1" Type="http://schemas.openxmlformats.org/officeDocument/2006/relationships/externalLinkPath" Target="https://widpiprd-my.sharepoint.com/personal/evangeline_swanson_dpi_wi_gov/Documents/Enrollment%20and%20Participation%20Report/2223%20E&amp;P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 Labels 4-13-23 FINAL"/>
    </sheetNames>
    <sheetDataSet>
      <sheetData sheetId="0" refreshError="1">
        <row r="1">
          <cell r="D1" t="str">
            <v>agency_code</v>
          </cell>
          <cell r="I1" t="str">
            <v>city</v>
          </cell>
        </row>
        <row r="2">
          <cell r="D2">
            <v>10014</v>
          </cell>
          <cell r="I2" t="str">
            <v>Friendship</v>
          </cell>
        </row>
        <row r="3">
          <cell r="D3">
            <v>20170</v>
          </cell>
          <cell r="I3" t="str">
            <v>Ashland</v>
          </cell>
        </row>
        <row r="4">
          <cell r="D4">
            <v>20840</v>
          </cell>
          <cell r="I4" t="str">
            <v>Butternut</v>
          </cell>
        </row>
        <row r="5">
          <cell r="D5">
            <v>23427</v>
          </cell>
          <cell r="I5" t="str">
            <v>Mellen</v>
          </cell>
        </row>
        <row r="6">
          <cell r="D6">
            <v>27338</v>
          </cell>
          <cell r="I6" t="str">
            <v>Ashland</v>
          </cell>
        </row>
        <row r="7">
          <cell r="D7">
            <v>29164</v>
          </cell>
          <cell r="I7" t="str">
            <v>Ashland</v>
          </cell>
        </row>
        <row r="8">
          <cell r="D8">
            <v>30308</v>
          </cell>
          <cell r="I8" t="str">
            <v>Barron</v>
          </cell>
        </row>
        <row r="9">
          <cell r="D9">
            <v>30903</v>
          </cell>
          <cell r="I9" t="str">
            <v>Cameron</v>
          </cell>
        </row>
        <row r="10">
          <cell r="D10">
            <v>31080</v>
          </cell>
          <cell r="I10" t="str">
            <v>Chetek</v>
          </cell>
        </row>
        <row r="11">
          <cell r="D11">
            <v>31260</v>
          </cell>
          <cell r="I11" t="str">
            <v>Cumberland</v>
          </cell>
        </row>
        <row r="12">
          <cell r="D12">
            <v>34557</v>
          </cell>
          <cell r="I12" t="str">
            <v>Prairie Farm</v>
          </cell>
        </row>
        <row r="13">
          <cell r="D13">
            <v>34802</v>
          </cell>
          <cell r="I13" t="str">
            <v>Rice Lake</v>
          </cell>
        </row>
        <row r="14">
          <cell r="D14">
            <v>35810</v>
          </cell>
          <cell r="I14" t="str">
            <v>Turtle Lake</v>
          </cell>
        </row>
        <row r="15">
          <cell r="D15">
            <v>40315</v>
          </cell>
          <cell r="I15" t="str">
            <v>Bayfield</v>
          </cell>
        </row>
        <row r="16">
          <cell r="D16">
            <v>41491</v>
          </cell>
          <cell r="I16" t="str">
            <v>Drummond</v>
          </cell>
        </row>
        <row r="17">
          <cell r="D17">
            <v>44522</v>
          </cell>
          <cell r="I17" t="str">
            <v>Port Wing</v>
          </cell>
        </row>
        <row r="18">
          <cell r="D18">
            <v>46027</v>
          </cell>
          <cell r="I18" t="str">
            <v>Washburn</v>
          </cell>
        </row>
        <row r="19">
          <cell r="D19">
            <v>50182</v>
          </cell>
          <cell r="I19" t="str">
            <v>Green Bay</v>
          </cell>
        </row>
        <row r="20">
          <cell r="D20">
            <v>51407</v>
          </cell>
          <cell r="I20" t="str">
            <v>Denmark</v>
          </cell>
        </row>
        <row r="21">
          <cell r="D21">
            <v>51414</v>
          </cell>
          <cell r="I21" t="str">
            <v>DePere</v>
          </cell>
        </row>
        <row r="22">
          <cell r="D22">
            <v>52289</v>
          </cell>
          <cell r="I22" t="str">
            <v>Green Bay</v>
          </cell>
        </row>
        <row r="23">
          <cell r="D23">
            <v>52604</v>
          </cell>
          <cell r="I23" t="str">
            <v>Green Bay</v>
          </cell>
        </row>
        <row r="24">
          <cell r="D24">
            <v>53967</v>
          </cell>
          <cell r="I24" t="str">
            <v>Green Bay</v>
          </cell>
        </row>
        <row r="25">
          <cell r="D25">
            <v>54613</v>
          </cell>
          <cell r="I25" t="str">
            <v>Pulaski</v>
          </cell>
        </row>
        <row r="26">
          <cell r="D26">
            <v>56328</v>
          </cell>
          <cell r="I26" t="str">
            <v>De Pere</v>
          </cell>
        </row>
        <row r="27">
          <cell r="D27">
            <v>56734</v>
          </cell>
          <cell r="I27" t="str">
            <v>Wrightstown</v>
          </cell>
        </row>
        <row r="28">
          <cell r="D28">
            <v>56905</v>
          </cell>
          <cell r="I28" t="str">
            <v>De Pere</v>
          </cell>
        </row>
        <row r="29">
          <cell r="D29">
            <v>57006</v>
          </cell>
          <cell r="I29" t="str">
            <v>Denmark</v>
          </cell>
        </row>
        <row r="30">
          <cell r="D30">
            <v>57820</v>
          </cell>
          <cell r="I30" t="str">
            <v>Green Bay</v>
          </cell>
        </row>
        <row r="31">
          <cell r="D31">
            <v>57984</v>
          </cell>
          <cell r="I31" t="str">
            <v>Green Bay</v>
          </cell>
        </row>
        <row r="32">
          <cell r="D32">
            <v>59659</v>
          </cell>
          <cell r="I32" t="str">
            <v>Green Bay</v>
          </cell>
        </row>
        <row r="33">
          <cell r="D33">
            <v>60084</v>
          </cell>
          <cell r="I33" t="str">
            <v>Alma</v>
          </cell>
        </row>
        <row r="34">
          <cell r="D34">
            <v>61155</v>
          </cell>
          <cell r="I34" t="str">
            <v>Fountain City</v>
          </cell>
        </row>
        <row r="35">
          <cell r="D35">
            <v>62142</v>
          </cell>
          <cell r="I35" t="str">
            <v>Gilmanton</v>
          </cell>
        </row>
        <row r="36">
          <cell r="D36">
            <v>63668</v>
          </cell>
          <cell r="I36" t="str">
            <v>Mondovi</v>
          </cell>
        </row>
        <row r="37">
          <cell r="D37">
            <v>72233</v>
          </cell>
          <cell r="I37" t="str">
            <v>Grantsburg</v>
          </cell>
        </row>
        <row r="38">
          <cell r="D38">
            <v>75376</v>
          </cell>
          <cell r="I38" t="str">
            <v>Siren</v>
          </cell>
        </row>
        <row r="39">
          <cell r="D39">
            <v>76293</v>
          </cell>
          <cell r="I39" t="str">
            <v>Webster</v>
          </cell>
        </row>
        <row r="40">
          <cell r="D40">
            <v>79153</v>
          </cell>
          <cell r="I40" t="str">
            <v xml:space="preserve">Webster </v>
          </cell>
        </row>
        <row r="41">
          <cell r="D41">
            <v>80658</v>
          </cell>
          <cell r="I41" t="str">
            <v>Brillion</v>
          </cell>
        </row>
        <row r="42">
          <cell r="D42">
            <v>81085</v>
          </cell>
          <cell r="I42" t="str">
            <v>Chilton</v>
          </cell>
        </row>
        <row r="43">
          <cell r="D43">
            <v>82534</v>
          </cell>
          <cell r="I43" t="str">
            <v>Hilbert</v>
          </cell>
        </row>
        <row r="44">
          <cell r="D44">
            <v>83941</v>
          </cell>
          <cell r="I44" t="str">
            <v>New Holstein</v>
          </cell>
        </row>
        <row r="45">
          <cell r="D45">
            <v>85614</v>
          </cell>
          <cell r="I45" t="str">
            <v>Stockbridge</v>
          </cell>
        </row>
        <row r="46">
          <cell r="D46">
            <v>87690</v>
          </cell>
          <cell r="I46" t="str">
            <v>Chilton</v>
          </cell>
        </row>
        <row r="47">
          <cell r="D47">
            <v>87717</v>
          </cell>
          <cell r="I47" t="str">
            <v>Hilbert</v>
          </cell>
        </row>
        <row r="48">
          <cell r="D48">
            <v>90497</v>
          </cell>
          <cell r="I48" t="str">
            <v>Bloomer</v>
          </cell>
        </row>
        <row r="49">
          <cell r="D49">
            <v>90870</v>
          </cell>
          <cell r="I49" t="str">
            <v>Cadott</v>
          </cell>
        </row>
        <row r="50">
          <cell r="D50">
            <v>91092</v>
          </cell>
          <cell r="I50" t="str">
            <v>Chippewa Falls</v>
          </cell>
        </row>
        <row r="51">
          <cell r="D51">
            <v>91204</v>
          </cell>
          <cell r="I51" t="str">
            <v>Cornell</v>
          </cell>
        </row>
        <row r="52">
          <cell r="D52">
            <v>92891</v>
          </cell>
          <cell r="I52" t="str">
            <v>Holcombe</v>
          </cell>
        </row>
        <row r="53">
          <cell r="D53">
            <v>93920</v>
          </cell>
          <cell r="I53" t="str">
            <v>New Auburn</v>
          </cell>
        </row>
        <row r="54">
          <cell r="D54">
            <v>95593</v>
          </cell>
          <cell r="I54" t="str">
            <v>Stanley</v>
          </cell>
        </row>
        <row r="55">
          <cell r="D55">
            <v>97201</v>
          </cell>
          <cell r="I55" t="str">
            <v>Chippewa Falls</v>
          </cell>
        </row>
        <row r="56">
          <cell r="D56">
            <v>97589</v>
          </cell>
          <cell r="I56" t="str">
            <v>Boyd</v>
          </cell>
        </row>
        <row r="57">
          <cell r="D57">
            <v>97823</v>
          </cell>
          <cell r="I57" t="str">
            <v>Bloomer</v>
          </cell>
        </row>
        <row r="58">
          <cell r="D58">
            <v>100007</v>
          </cell>
          <cell r="I58" t="str">
            <v>Abbotsford</v>
          </cell>
        </row>
        <row r="59">
          <cell r="D59">
            <v>101162</v>
          </cell>
          <cell r="I59" t="str">
            <v>Colby</v>
          </cell>
        </row>
        <row r="60">
          <cell r="D60">
            <v>102226</v>
          </cell>
          <cell r="I60" t="str">
            <v>Granton</v>
          </cell>
        </row>
        <row r="61">
          <cell r="D61">
            <v>102394</v>
          </cell>
          <cell r="I61" t="str">
            <v>Greenwood</v>
          </cell>
        </row>
        <row r="62">
          <cell r="D62">
            <v>103206</v>
          </cell>
          <cell r="I62" t="str">
            <v>Loyal</v>
          </cell>
        </row>
        <row r="63">
          <cell r="D63">
            <v>103899</v>
          </cell>
          <cell r="I63" t="str">
            <v>Neillsville</v>
          </cell>
        </row>
        <row r="64">
          <cell r="D64">
            <v>104207</v>
          </cell>
          <cell r="I64" t="str">
            <v>Owen</v>
          </cell>
        </row>
        <row r="65">
          <cell r="D65">
            <v>105726</v>
          </cell>
          <cell r="I65" t="str">
            <v>Thorp</v>
          </cell>
        </row>
        <row r="66">
          <cell r="D66">
            <v>107522</v>
          </cell>
          <cell r="I66" t="str">
            <v>Neillsville</v>
          </cell>
        </row>
        <row r="67">
          <cell r="D67">
            <v>107694</v>
          </cell>
          <cell r="I67" t="str">
            <v>Colby</v>
          </cell>
        </row>
        <row r="68">
          <cell r="D68">
            <v>107949</v>
          </cell>
          <cell r="I68" t="str">
            <v>Thorp</v>
          </cell>
        </row>
        <row r="69">
          <cell r="D69">
            <v>110882</v>
          </cell>
          <cell r="I69" t="str">
            <v>Cambria</v>
          </cell>
        </row>
        <row r="70">
          <cell r="D70">
            <v>111183</v>
          </cell>
          <cell r="I70" t="str">
            <v>Columbus</v>
          </cell>
        </row>
        <row r="71">
          <cell r="D71">
            <v>111736</v>
          </cell>
          <cell r="I71" t="str">
            <v>Fall River</v>
          </cell>
        </row>
        <row r="72">
          <cell r="D72">
            <v>113150</v>
          </cell>
          <cell r="I72" t="str">
            <v>Lodi</v>
          </cell>
        </row>
        <row r="73">
          <cell r="D73">
            <v>114228</v>
          </cell>
          <cell r="I73" t="str">
            <v>Pardeeville</v>
          </cell>
        </row>
        <row r="74">
          <cell r="D74">
            <v>114501</v>
          </cell>
          <cell r="I74" t="str">
            <v>Portage</v>
          </cell>
        </row>
        <row r="75">
          <cell r="D75">
            <v>114536</v>
          </cell>
          <cell r="I75" t="str">
            <v>Poynette</v>
          </cell>
        </row>
        <row r="76">
          <cell r="D76">
            <v>114865</v>
          </cell>
          <cell r="I76" t="str">
            <v>Rio</v>
          </cell>
        </row>
        <row r="77">
          <cell r="D77">
            <v>117529</v>
          </cell>
          <cell r="I77" t="str">
            <v>Portage</v>
          </cell>
        </row>
        <row r="78">
          <cell r="D78">
            <v>117718</v>
          </cell>
          <cell r="I78" t="str">
            <v>Portage</v>
          </cell>
        </row>
        <row r="79">
          <cell r="D79">
            <v>122016</v>
          </cell>
          <cell r="I79" t="str">
            <v>Soldiers Grove</v>
          </cell>
        </row>
        <row r="80">
          <cell r="D80">
            <v>124543</v>
          </cell>
          <cell r="I80" t="str">
            <v>Prairie du Chien</v>
          </cell>
        </row>
        <row r="81">
          <cell r="D81">
            <v>125124</v>
          </cell>
          <cell r="I81" t="str">
            <v>Seneca</v>
          </cell>
        </row>
        <row r="82">
          <cell r="D82">
            <v>126251</v>
          </cell>
          <cell r="I82" t="str">
            <v>Wauzeka</v>
          </cell>
        </row>
        <row r="83">
          <cell r="D83">
            <v>127546</v>
          </cell>
          <cell r="I83" t="str">
            <v>Prairie du Chien</v>
          </cell>
        </row>
        <row r="84">
          <cell r="D84">
            <v>130350</v>
          </cell>
          <cell r="I84" t="str">
            <v>Belleville</v>
          </cell>
        </row>
        <row r="85">
          <cell r="D85">
            <v>130469</v>
          </cell>
          <cell r="I85" t="str">
            <v>Mazomanie</v>
          </cell>
        </row>
        <row r="86">
          <cell r="D86">
            <v>130896</v>
          </cell>
          <cell r="I86" t="str">
            <v>Cambridge</v>
          </cell>
        </row>
        <row r="87">
          <cell r="D87">
            <v>131309</v>
          </cell>
          <cell r="I87" t="str">
            <v>Deerfield</v>
          </cell>
        </row>
        <row r="88">
          <cell r="D88">
            <v>131316</v>
          </cell>
          <cell r="I88" t="str">
            <v>DeForest</v>
          </cell>
        </row>
        <row r="89">
          <cell r="D89">
            <v>131417</v>
          </cell>
          <cell r="I89" t="str">
            <v>Madison</v>
          </cell>
        </row>
        <row r="90">
          <cell r="D90">
            <v>133269</v>
          </cell>
          <cell r="I90" t="str">
            <v>Madison</v>
          </cell>
        </row>
        <row r="91">
          <cell r="D91">
            <v>133332</v>
          </cell>
          <cell r="I91" t="str">
            <v>Marshall</v>
          </cell>
        </row>
        <row r="92">
          <cell r="D92">
            <v>133381</v>
          </cell>
          <cell r="I92" t="str">
            <v>McFarland</v>
          </cell>
        </row>
        <row r="93">
          <cell r="D93">
            <v>133549</v>
          </cell>
          <cell r="I93" t="str">
            <v>Middleton</v>
          </cell>
        </row>
        <row r="94">
          <cell r="D94">
            <v>133675</v>
          </cell>
          <cell r="I94" t="str">
            <v>Monona</v>
          </cell>
        </row>
        <row r="95">
          <cell r="D95">
            <v>133794</v>
          </cell>
          <cell r="I95" t="str">
            <v>Mt. Horeb</v>
          </cell>
        </row>
        <row r="96">
          <cell r="D96">
            <v>134144</v>
          </cell>
          <cell r="I96" t="str">
            <v>Oregon</v>
          </cell>
        </row>
        <row r="97">
          <cell r="D97">
            <v>135621</v>
          </cell>
          <cell r="I97" t="str">
            <v>Stoughton</v>
          </cell>
        </row>
        <row r="98">
          <cell r="D98">
            <v>135656</v>
          </cell>
          <cell r="I98" t="str">
            <v>Sun Prairie</v>
          </cell>
        </row>
        <row r="99">
          <cell r="D99">
            <v>135901</v>
          </cell>
          <cell r="I99" t="str">
            <v>Verona</v>
          </cell>
        </row>
        <row r="100">
          <cell r="D100">
            <v>137310</v>
          </cell>
          <cell r="I100" t="str">
            <v>Sun Prairie</v>
          </cell>
        </row>
        <row r="101">
          <cell r="D101">
            <v>137365</v>
          </cell>
          <cell r="I101" t="str">
            <v>Stoughton</v>
          </cell>
        </row>
        <row r="102">
          <cell r="D102">
            <v>138005</v>
          </cell>
          <cell r="I102" t="str">
            <v>Madison</v>
          </cell>
        </row>
        <row r="103">
          <cell r="D103">
            <v>138018</v>
          </cell>
          <cell r="I103" t="str">
            <v>Madison</v>
          </cell>
        </row>
        <row r="104">
          <cell r="D104">
            <v>140336</v>
          </cell>
          <cell r="I104" t="str">
            <v>Beaver Dam</v>
          </cell>
        </row>
        <row r="105">
          <cell r="D105">
            <v>142525</v>
          </cell>
          <cell r="I105" t="str">
            <v>Neosho</v>
          </cell>
        </row>
        <row r="106">
          <cell r="D106">
            <v>142576</v>
          </cell>
          <cell r="I106" t="str">
            <v>Horicon</v>
          </cell>
        </row>
        <row r="107">
          <cell r="D107">
            <v>142625</v>
          </cell>
          <cell r="I107" t="str">
            <v>Hustisford</v>
          </cell>
        </row>
        <row r="108">
          <cell r="D108">
            <v>142744</v>
          </cell>
          <cell r="I108" t="str">
            <v>Juneau</v>
          </cell>
        </row>
        <row r="109">
          <cell r="D109">
            <v>143171</v>
          </cell>
          <cell r="I109" t="str">
            <v>Lomira</v>
          </cell>
        </row>
        <row r="110">
          <cell r="D110">
            <v>143367</v>
          </cell>
          <cell r="I110" t="str">
            <v>Mayville</v>
          </cell>
        </row>
        <row r="111">
          <cell r="D111">
            <v>144634</v>
          </cell>
          <cell r="I111" t="str">
            <v>Randolph</v>
          </cell>
        </row>
        <row r="112">
          <cell r="D112">
            <v>147521</v>
          </cell>
          <cell r="I112" t="str">
            <v>Mayville</v>
          </cell>
        </row>
        <row r="113">
          <cell r="D113">
            <v>147838</v>
          </cell>
          <cell r="I113" t="str">
            <v>Beaver Dam</v>
          </cell>
        </row>
        <row r="114">
          <cell r="D114">
            <v>147899</v>
          </cell>
          <cell r="I114" t="str">
            <v>Beaver Dam</v>
          </cell>
        </row>
        <row r="115">
          <cell r="D115">
            <v>152114</v>
          </cell>
          <cell r="I115" t="str">
            <v>Fish Creek</v>
          </cell>
        </row>
        <row r="116">
          <cell r="D116">
            <v>155130</v>
          </cell>
          <cell r="I116" t="str">
            <v>Sturgeon Bay</v>
          </cell>
        </row>
        <row r="117">
          <cell r="D117">
            <v>155457</v>
          </cell>
          <cell r="I117" t="str">
            <v>Brussels</v>
          </cell>
        </row>
        <row r="118">
          <cell r="D118">
            <v>155642</v>
          </cell>
          <cell r="I118" t="str">
            <v>Sturgeon Bay</v>
          </cell>
        </row>
        <row r="119">
          <cell r="D119">
            <v>163297</v>
          </cell>
          <cell r="I119" t="str">
            <v>Maple</v>
          </cell>
        </row>
        <row r="120">
          <cell r="D120">
            <v>165397</v>
          </cell>
          <cell r="I120" t="str">
            <v>Solon Springs</v>
          </cell>
        </row>
        <row r="121">
          <cell r="D121">
            <v>165663</v>
          </cell>
          <cell r="I121" t="str">
            <v>Superior</v>
          </cell>
        </row>
        <row r="122">
          <cell r="D122">
            <v>170637</v>
          </cell>
          <cell r="I122" t="str">
            <v>Boyceville</v>
          </cell>
        </row>
        <row r="123">
          <cell r="D123">
            <v>171176</v>
          </cell>
          <cell r="I123" t="str">
            <v>Colfax</v>
          </cell>
        </row>
        <row r="124">
          <cell r="D124">
            <v>171645</v>
          </cell>
          <cell r="I124" t="str">
            <v>Elk Mound</v>
          </cell>
        </row>
        <row r="125">
          <cell r="D125">
            <v>173444</v>
          </cell>
          <cell r="I125" t="str">
            <v>Menomonie</v>
          </cell>
        </row>
        <row r="126">
          <cell r="D126">
            <v>177593</v>
          </cell>
          <cell r="I126" t="str">
            <v>Menomonie</v>
          </cell>
        </row>
        <row r="127">
          <cell r="D127">
            <v>180112</v>
          </cell>
          <cell r="I127" t="str">
            <v>Altoona</v>
          </cell>
        </row>
        <row r="128">
          <cell r="D128">
            <v>180217</v>
          </cell>
          <cell r="I128" t="str">
            <v>Augusta</v>
          </cell>
        </row>
        <row r="129">
          <cell r="D129">
            <v>181554</v>
          </cell>
          <cell r="I129" t="str">
            <v>Eau Claire</v>
          </cell>
        </row>
        <row r="130">
          <cell r="D130">
            <v>181729</v>
          </cell>
          <cell r="I130" t="str">
            <v>Fall Creek</v>
          </cell>
        </row>
        <row r="131">
          <cell r="D131">
            <v>186805</v>
          </cell>
          <cell r="I131" t="str">
            <v>Eau Claire</v>
          </cell>
        </row>
        <row r="132">
          <cell r="D132">
            <v>187159</v>
          </cell>
          <cell r="I132" t="str">
            <v>Eau Claire</v>
          </cell>
        </row>
        <row r="133">
          <cell r="D133">
            <v>189117</v>
          </cell>
          <cell r="I133" t="str">
            <v>Eau Claire</v>
          </cell>
        </row>
        <row r="134">
          <cell r="D134">
            <v>191855</v>
          </cell>
          <cell r="I134" t="str">
            <v>Florence</v>
          </cell>
        </row>
        <row r="135">
          <cell r="D135">
            <v>200652</v>
          </cell>
          <cell r="I135" t="str">
            <v>Fond du Lac</v>
          </cell>
        </row>
        <row r="136">
          <cell r="D136">
            <v>200910</v>
          </cell>
          <cell r="I136" t="str">
            <v>Campbellsport</v>
          </cell>
        </row>
        <row r="137">
          <cell r="D137">
            <v>201862</v>
          </cell>
          <cell r="I137" t="str">
            <v>Fond du Lac</v>
          </cell>
        </row>
        <row r="138">
          <cell r="D138">
            <v>203983</v>
          </cell>
          <cell r="I138" t="str">
            <v>North Fond du Lac</v>
          </cell>
        </row>
        <row r="139">
          <cell r="D139">
            <v>204025</v>
          </cell>
          <cell r="I139" t="str">
            <v>Oakfield</v>
          </cell>
        </row>
        <row r="140">
          <cell r="D140">
            <v>204872</v>
          </cell>
          <cell r="I140" t="str">
            <v>Ripon</v>
          </cell>
        </row>
        <row r="141">
          <cell r="D141">
            <v>204956</v>
          </cell>
          <cell r="I141" t="str">
            <v>Rosendale</v>
          </cell>
        </row>
        <row r="142">
          <cell r="D142">
            <v>206216</v>
          </cell>
          <cell r="I142" t="str">
            <v>Waupun</v>
          </cell>
        </row>
        <row r="143">
          <cell r="D143">
            <v>207264</v>
          </cell>
          <cell r="I143" t="str">
            <v>Fond du Lac</v>
          </cell>
        </row>
        <row r="144">
          <cell r="D144">
            <v>207652</v>
          </cell>
          <cell r="I144" t="str">
            <v>Eden</v>
          </cell>
        </row>
        <row r="145">
          <cell r="D145">
            <v>207698</v>
          </cell>
          <cell r="I145" t="str">
            <v>Fond du Lac</v>
          </cell>
        </row>
        <row r="146">
          <cell r="D146">
            <v>207730</v>
          </cell>
          <cell r="I146" t="str">
            <v>Campbellsport</v>
          </cell>
        </row>
        <row r="147">
          <cell r="D147">
            <v>209131</v>
          </cell>
          <cell r="I147" t="str">
            <v>Fond du Lac</v>
          </cell>
        </row>
        <row r="148">
          <cell r="D148">
            <v>211218</v>
          </cell>
          <cell r="I148" t="str">
            <v>Crandon</v>
          </cell>
        </row>
        <row r="149">
          <cell r="D149">
            <v>212940</v>
          </cell>
          <cell r="I149" t="str">
            <v>Laona</v>
          </cell>
        </row>
        <row r="150">
          <cell r="D150">
            <v>215992</v>
          </cell>
          <cell r="I150" t="str">
            <v>Wabeno</v>
          </cell>
        </row>
        <row r="151">
          <cell r="D151">
            <v>220609</v>
          </cell>
          <cell r="I151" t="str">
            <v>Boscobel</v>
          </cell>
        </row>
        <row r="152">
          <cell r="D152">
            <v>220994</v>
          </cell>
          <cell r="I152" t="str">
            <v>Cassville</v>
          </cell>
        </row>
        <row r="153">
          <cell r="D153">
            <v>221246</v>
          </cell>
          <cell r="I153" t="str">
            <v>Cuba City</v>
          </cell>
        </row>
        <row r="154">
          <cell r="D154">
            <v>221813</v>
          </cell>
          <cell r="I154" t="str">
            <v>Fennimore</v>
          </cell>
        </row>
        <row r="155">
          <cell r="D155">
            <v>222485</v>
          </cell>
          <cell r="I155" t="str">
            <v>Hazel Green</v>
          </cell>
        </row>
        <row r="156">
          <cell r="D156">
            <v>222912</v>
          </cell>
          <cell r="I156" t="str">
            <v>Lancaster</v>
          </cell>
        </row>
        <row r="157">
          <cell r="D157">
            <v>223850</v>
          </cell>
          <cell r="I157" t="str">
            <v>Muscoda</v>
          </cell>
        </row>
        <row r="158">
          <cell r="D158">
            <v>224389</v>
          </cell>
          <cell r="I158" t="str">
            <v>Platteville</v>
          </cell>
        </row>
        <row r="159">
          <cell r="D159">
            <v>224529</v>
          </cell>
          <cell r="I159" t="str">
            <v>Potosi</v>
          </cell>
        </row>
        <row r="160">
          <cell r="D160">
            <v>224904</v>
          </cell>
          <cell r="I160" t="str">
            <v>Patch Grove</v>
          </cell>
        </row>
        <row r="161">
          <cell r="D161">
            <v>227422</v>
          </cell>
          <cell r="I161" t="str">
            <v>Lancaster</v>
          </cell>
        </row>
        <row r="162">
          <cell r="D162">
            <v>227576</v>
          </cell>
          <cell r="I162" t="str">
            <v>Hazel Green</v>
          </cell>
        </row>
        <row r="163">
          <cell r="D163">
            <v>227706</v>
          </cell>
          <cell r="I163" t="str">
            <v>Bloomington</v>
          </cell>
        </row>
        <row r="164">
          <cell r="D164">
            <v>227879</v>
          </cell>
          <cell r="I164" t="str">
            <v>Cuba City</v>
          </cell>
        </row>
        <row r="165">
          <cell r="D165">
            <v>230063</v>
          </cell>
          <cell r="I165" t="str">
            <v>Albany</v>
          </cell>
        </row>
        <row r="166">
          <cell r="D166">
            <v>230700</v>
          </cell>
          <cell r="I166" t="str">
            <v>Brodhead</v>
          </cell>
        </row>
        <row r="167">
          <cell r="D167">
            <v>232737</v>
          </cell>
          <cell r="I167" t="str">
            <v>Juda</v>
          </cell>
        </row>
        <row r="168">
          <cell r="D168">
            <v>233682</v>
          </cell>
          <cell r="I168" t="str">
            <v>Monroe</v>
          </cell>
        </row>
        <row r="169">
          <cell r="D169">
            <v>233696</v>
          </cell>
          <cell r="I169" t="str">
            <v>Monticello</v>
          </cell>
        </row>
        <row r="170">
          <cell r="D170">
            <v>233934</v>
          </cell>
          <cell r="I170" t="str">
            <v>New Glarus</v>
          </cell>
        </row>
        <row r="171">
          <cell r="D171">
            <v>240434</v>
          </cell>
          <cell r="I171" t="str">
            <v>Berlin</v>
          </cell>
        </row>
        <row r="172">
          <cell r="D172">
            <v>242310</v>
          </cell>
          <cell r="I172" t="str">
            <v>Green Lake</v>
          </cell>
        </row>
        <row r="173">
          <cell r="D173">
            <v>243325</v>
          </cell>
          <cell r="I173" t="str">
            <v>Markesan</v>
          </cell>
        </row>
        <row r="174">
          <cell r="D174">
            <v>244606</v>
          </cell>
          <cell r="I174" t="str">
            <v>Princeton</v>
          </cell>
        </row>
        <row r="175">
          <cell r="D175">
            <v>247526</v>
          </cell>
          <cell r="I175" t="str">
            <v>Berlin</v>
          </cell>
        </row>
        <row r="176">
          <cell r="D176">
            <v>250287</v>
          </cell>
          <cell r="I176" t="str">
            <v>Barneveld</v>
          </cell>
        </row>
        <row r="177">
          <cell r="D177">
            <v>251428</v>
          </cell>
          <cell r="I177" t="str">
            <v>Dodgeville</v>
          </cell>
        </row>
        <row r="178">
          <cell r="D178">
            <v>252527</v>
          </cell>
          <cell r="I178" t="str">
            <v>Highland</v>
          </cell>
        </row>
        <row r="179">
          <cell r="D179">
            <v>252646</v>
          </cell>
          <cell r="I179" t="str">
            <v>Livingston</v>
          </cell>
        </row>
        <row r="180">
          <cell r="D180">
            <v>253633</v>
          </cell>
          <cell r="I180" t="str">
            <v>Mineral Point</v>
          </cell>
        </row>
        <row r="181">
          <cell r="D181">
            <v>262618</v>
          </cell>
          <cell r="I181" t="str">
            <v>Hurley</v>
          </cell>
        </row>
        <row r="182">
          <cell r="D182">
            <v>263484</v>
          </cell>
          <cell r="I182" t="str">
            <v>Mercer</v>
          </cell>
        </row>
        <row r="183">
          <cell r="D183">
            <v>270091</v>
          </cell>
          <cell r="I183" t="str">
            <v>Alma Center</v>
          </cell>
        </row>
        <row r="184">
          <cell r="D184">
            <v>270476</v>
          </cell>
          <cell r="I184" t="str">
            <v>Black River Falls</v>
          </cell>
        </row>
        <row r="185">
          <cell r="D185">
            <v>273428</v>
          </cell>
          <cell r="I185" t="str">
            <v>Melrose</v>
          </cell>
        </row>
        <row r="186">
          <cell r="D186">
            <v>281883</v>
          </cell>
          <cell r="I186" t="str">
            <v>Fort Atkinson</v>
          </cell>
        </row>
        <row r="187">
          <cell r="D187">
            <v>282702</v>
          </cell>
          <cell r="I187" t="str">
            <v>Jefferson</v>
          </cell>
        </row>
        <row r="188">
          <cell r="D188">
            <v>282730</v>
          </cell>
          <cell r="I188" t="str">
            <v>Johnson Creek</v>
          </cell>
        </row>
        <row r="189">
          <cell r="D189">
            <v>282898</v>
          </cell>
          <cell r="I189" t="str">
            <v>Lake Mills</v>
          </cell>
        </row>
        <row r="190">
          <cell r="D190">
            <v>284221</v>
          </cell>
          <cell r="I190" t="str">
            <v>Palmyra</v>
          </cell>
        </row>
        <row r="191">
          <cell r="D191">
            <v>286118</v>
          </cell>
          <cell r="I191" t="str">
            <v>Waterloo</v>
          </cell>
        </row>
        <row r="192">
          <cell r="D192">
            <v>286125</v>
          </cell>
          <cell r="I192" t="str">
            <v>Watertown</v>
          </cell>
        </row>
        <row r="193">
          <cell r="D193">
            <v>287170</v>
          </cell>
          <cell r="I193" t="str">
            <v>Lake Mills</v>
          </cell>
        </row>
        <row r="194">
          <cell r="D194">
            <v>287477</v>
          </cell>
          <cell r="I194" t="str">
            <v>Watertown</v>
          </cell>
        </row>
        <row r="195">
          <cell r="D195">
            <v>287507</v>
          </cell>
          <cell r="I195" t="str">
            <v>Waterloo</v>
          </cell>
        </row>
        <row r="196">
          <cell r="D196">
            <v>287638</v>
          </cell>
          <cell r="I196" t="str">
            <v>Watertown</v>
          </cell>
        </row>
        <row r="197">
          <cell r="D197">
            <v>287951</v>
          </cell>
          <cell r="I197" t="str">
            <v>Watertown</v>
          </cell>
        </row>
        <row r="198">
          <cell r="D198">
            <v>291673</v>
          </cell>
          <cell r="I198" t="str">
            <v>Elroy</v>
          </cell>
        </row>
        <row r="199">
          <cell r="D199">
            <v>293360</v>
          </cell>
          <cell r="I199" t="str">
            <v>Mauston</v>
          </cell>
        </row>
        <row r="200">
          <cell r="D200">
            <v>293871</v>
          </cell>
          <cell r="I200" t="str">
            <v>Necedah</v>
          </cell>
        </row>
        <row r="201">
          <cell r="D201">
            <v>293948</v>
          </cell>
          <cell r="I201" t="str">
            <v>New Lisbon</v>
          </cell>
        </row>
        <row r="202">
          <cell r="D202">
            <v>296713</v>
          </cell>
          <cell r="I202" t="str">
            <v>Wonewoc</v>
          </cell>
        </row>
        <row r="203">
          <cell r="D203">
            <v>297784</v>
          </cell>
          <cell r="I203" t="str">
            <v>Mauston</v>
          </cell>
        </row>
        <row r="204">
          <cell r="D204">
            <v>300657</v>
          </cell>
          <cell r="I204" t="str">
            <v>Kansasville</v>
          </cell>
        </row>
        <row r="205">
          <cell r="D205">
            <v>300665</v>
          </cell>
          <cell r="I205" t="str">
            <v>Bristol</v>
          </cell>
        </row>
        <row r="206">
          <cell r="D206">
            <v>301869</v>
          </cell>
          <cell r="I206" t="str">
            <v>Kenosha</v>
          </cell>
        </row>
        <row r="207">
          <cell r="D207">
            <v>302793</v>
          </cell>
          <cell r="I207" t="str">
            <v>Kenosha</v>
          </cell>
        </row>
        <row r="208">
          <cell r="D208">
            <v>304235</v>
          </cell>
          <cell r="I208" t="str">
            <v>Kenosha</v>
          </cell>
        </row>
        <row r="209">
          <cell r="D209">
            <v>304627</v>
          </cell>
          <cell r="I209" t="str">
            <v>Burlington</v>
          </cell>
        </row>
        <row r="210">
          <cell r="D210">
            <v>305068</v>
          </cell>
          <cell r="I210" t="str">
            <v>Salem</v>
          </cell>
        </row>
        <row r="211">
          <cell r="D211">
            <v>305369</v>
          </cell>
          <cell r="I211" t="str">
            <v>Silver Lake</v>
          </cell>
        </row>
        <row r="212">
          <cell r="D212">
            <v>305370</v>
          </cell>
          <cell r="I212" t="str">
            <v>Kenosha</v>
          </cell>
        </row>
        <row r="213">
          <cell r="D213">
            <v>305780</v>
          </cell>
          <cell r="I213" t="str">
            <v>Trevor</v>
          </cell>
        </row>
        <row r="214">
          <cell r="D214">
            <v>305817</v>
          </cell>
          <cell r="I214" t="str">
            <v>Twin Lakes</v>
          </cell>
        </row>
        <row r="215">
          <cell r="D215">
            <v>306412</v>
          </cell>
          <cell r="I215" t="str">
            <v>Burlington</v>
          </cell>
        </row>
        <row r="216">
          <cell r="D216">
            <v>307065</v>
          </cell>
          <cell r="I216" t="str">
            <v>Kenosha</v>
          </cell>
        </row>
        <row r="217">
          <cell r="D217">
            <v>308029</v>
          </cell>
          <cell r="I217" t="str">
            <v>Kenosha</v>
          </cell>
        </row>
        <row r="218">
          <cell r="D218">
            <v>310070</v>
          </cell>
          <cell r="I218" t="str">
            <v>Algoma</v>
          </cell>
        </row>
        <row r="219">
          <cell r="D219">
            <v>312814</v>
          </cell>
          <cell r="I219" t="str">
            <v>Kewaunee</v>
          </cell>
        </row>
        <row r="220">
          <cell r="D220">
            <v>313220</v>
          </cell>
          <cell r="I220" t="str">
            <v>Luxemburg</v>
          </cell>
        </row>
        <row r="221">
          <cell r="D221">
            <v>317093</v>
          </cell>
          <cell r="I221" t="str">
            <v>Kewaunee</v>
          </cell>
        </row>
        <row r="222">
          <cell r="D222">
            <v>317654</v>
          </cell>
          <cell r="I222" t="str">
            <v>Luxemburg</v>
          </cell>
        </row>
        <row r="223">
          <cell r="D223">
            <v>317813</v>
          </cell>
          <cell r="I223" t="str">
            <v>Algoma</v>
          </cell>
        </row>
        <row r="224">
          <cell r="D224">
            <v>320245</v>
          </cell>
          <cell r="I224" t="str">
            <v>Bangor</v>
          </cell>
        </row>
        <row r="225">
          <cell r="D225">
            <v>322562</v>
          </cell>
          <cell r="I225" t="str">
            <v>Holmen</v>
          </cell>
        </row>
        <row r="226">
          <cell r="D226">
            <v>322849</v>
          </cell>
          <cell r="I226" t="str">
            <v>La Crosse</v>
          </cell>
        </row>
        <row r="227">
          <cell r="D227">
            <v>324095</v>
          </cell>
          <cell r="I227" t="str">
            <v>Onalaska</v>
          </cell>
        </row>
        <row r="228">
          <cell r="D228">
            <v>326370</v>
          </cell>
          <cell r="I228" t="str">
            <v>West Salem</v>
          </cell>
        </row>
        <row r="229">
          <cell r="D229">
            <v>327027</v>
          </cell>
          <cell r="I229" t="str">
            <v>West Salem</v>
          </cell>
        </row>
        <row r="230">
          <cell r="D230">
            <v>327858</v>
          </cell>
          <cell r="I230" t="str">
            <v>Onalaska</v>
          </cell>
        </row>
        <row r="231">
          <cell r="D231">
            <v>329115</v>
          </cell>
          <cell r="I231" t="str">
            <v>LaCrosse</v>
          </cell>
        </row>
        <row r="232">
          <cell r="D232">
            <v>329660</v>
          </cell>
          <cell r="I232" t="str">
            <v>La Crosse</v>
          </cell>
        </row>
        <row r="233">
          <cell r="D233">
            <v>330161</v>
          </cell>
          <cell r="I233" t="str">
            <v>Argyle</v>
          </cell>
        </row>
        <row r="234">
          <cell r="D234">
            <v>330364</v>
          </cell>
          <cell r="I234" t="str">
            <v>Belmont</v>
          </cell>
        </row>
        <row r="235">
          <cell r="D235">
            <v>330427</v>
          </cell>
          <cell r="I235" t="str">
            <v>Benton</v>
          </cell>
        </row>
        <row r="236">
          <cell r="D236">
            <v>330490</v>
          </cell>
          <cell r="I236" t="str">
            <v>Blanchardville</v>
          </cell>
        </row>
        <row r="237">
          <cell r="D237">
            <v>331295</v>
          </cell>
          <cell r="I237" t="str">
            <v>Darlington</v>
          </cell>
        </row>
        <row r="238">
          <cell r="D238">
            <v>332240</v>
          </cell>
          <cell r="I238" t="str">
            <v>South Wayne</v>
          </cell>
        </row>
        <row r="239">
          <cell r="D239">
            <v>335362</v>
          </cell>
          <cell r="I239" t="str">
            <v>Shullsburg</v>
          </cell>
        </row>
        <row r="240">
          <cell r="D240">
            <v>337125</v>
          </cell>
          <cell r="I240" t="str">
            <v>Darlington</v>
          </cell>
        </row>
        <row r="241">
          <cell r="D241">
            <v>340140</v>
          </cell>
          <cell r="I241" t="str">
            <v>Antigo</v>
          </cell>
        </row>
        <row r="242">
          <cell r="D242">
            <v>341582</v>
          </cell>
          <cell r="I242" t="str">
            <v>Elcho</v>
          </cell>
        </row>
        <row r="243">
          <cell r="D243">
            <v>346440</v>
          </cell>
          <cell r="I243" t="str">
            <v>White Lake</v>
          </cell>
        </row>
        <row r="244">
          <cell r="D244">
            <v>347247</v>
          </cell>
          <cell r="I244" t="str">
            <v>Antigo</v>
          </cell>
        </row>
        <row r="245">
          <cell r="D245">
            <v>347552</v>
          </cell>
          <cell r="I245" t="str">
            <v>Antigo</v>
          </cell>
        </row>
        <row r="246">
          <cell r="D246">
            <v>352540</v>
          </cell>
          <cell r="I246" t="str">
            <v>Merrill</v>
          </cell>
        </row>
        <row r="247">
          <cell r="D247">
            <v>353500</v>
          </cell>
          <cell r="I247" t="str">
            <v>Merrill</v>
          </cell>
        </row>
        <row r="248">
          <cell r="D248">
            <v>355754</v>
          </cell>
          <cell r="I248" t="str">
            <v>Tomahawk</v>
          </cell>
        </row>
        <row r="249">
          <cell r="D249">
            <v>357534</v>
          </cell>
          <cell r="I249" t="str">
            <v>Merrill</v>
          </cell>
        </row>
        <row r="250">
          <cell r="D250">
            <v>357712</v>
          </cell>
          <cell r="I250" t="str">
            <v>Tomahawk</v>
          </cell>
        </row>
        <row r="251">
          <cell r="D251">
            <v>357955</v>
          </cell>
          <cell r="I251" t="str">
            <v>Merrill</v>
          </cell>
        </row>
        <row r="252">
          <cell r="D252">
            <v>362828</v>
          </cell>
          <cell r="I252" t="str">
            <v>Kiel</v>
          </cell>
        </row>
        <row r="253">
          <cell r="D253">
            <v>363290</v>
          </cell>
          <cell r="I253" t="str">
            <v>Manitowoc</v>
          </cell>
        </row>
        <row r="254">
          <cell r="D254">
            <v>363661</v>
          </cell>
          <cell r="I254" t="str">
            <v>Mishicot</v>
          </cell>
        </row>
        <row r="255">
          <cell r="D255">
            <v>364760</v>
          </cell>
          <cell r="I255" t="str">
            <v>Reedsville</v>
          </cell>
        </row>
        <row r="256">
          <cell r="D256">
            <v>364867</v>
          </cell>
          <cell r="I256" t="str">
            <v>Maribel</v>
          </cell>
        </row>
        <row r="257">
          <cell r="D257">
            <v>365824</v>
          </cell>
          <cell r="I257" t="str">
            <v>Two Rivers</v>
          </cell>
        </row>
        <row r="258">
          <cell r="D258">
            <v>365866</v>
          </cell>
          <cell r="I258" t="str">
            <v>VALDERS</v>
          </cell>
        </row>
        <row r="259">
          <cell r="D259">
            <v>367058</v>
          </cell>
          <cell r="I259" t="str">
            <v>Cato</v>
          </cell>
        </row>
        <row r="260">
          <cell r="D260">
            <v>367269</v>
          </cell>
          <cell r="I260" t="str">
            <v>Manitowoc</v>
          </cell>
        </row>
        <row r="261">
          <cell r="D261">
            <v>370196</v>
          </cell>
          <cell r="I261" t="str">
            <v>Athens</v>
          </cell>
        </row>
        <row r="262">
          <cell r="D262">
            <v>371561</v>
          </cell>
          <cell r="I262" t="str">
            <v>Edgar</v>
          </cell>
        </row>
        <row r="263">
          <cell r="D263">
            <v>373304</v>
          </cell>
          <cell r="I263" t="str">
            <v>Marathon</v>
          </cell>
        </row>
        <row r="264">
          <cell r="D264">
            <v>373787</v>
          </cell>
          <cell r="I264" t="str">
            <v>Mosinee</v>
          </cell>
        </row>
        <row r="265">
          <cell r="D265">
            <v>374029</v>
          </cell>
          <cell r="I265" t="str">
            <v>Wausau</v>
          </cell>
        </row>
        <row r="266">
          <cell r="D266">
            <v>374970</v>
          </cell>
          <cell r="I266" t="str">
            <v>Schofield</v>
          </cell>
        </row>
        <row r="267">
          <cell r="D267">
            <v>375467</v>
          </cell>
          <cell r="I267" t="str">
            <v>Spencer</v>
          </cell>
        </row>
        <row r="268">
          <cell r="D268">
            <v>375628</v>
          </cell>
          <cell r="I268" t="str">
            <v>Stratford</v>
          </cell>
        </row>
        <row r="269">
          <cell r="D269">
            <v>376223</v>
          </cell>
          <cell r="I269" t="str">
            <v>Wausau</v>
          </cell>
        </row>
        <row r="270">
          <cell r="D270">
            <v>377213</v>
          </cell>
          <cell r="I270" t="str">
            <v>Wausau</v>
          </cell>
        </row>
        <row r="271">
          <cell r="D271">
            <v>377374</v>
          </cell>
          <cell r="I271" t="str">
            <v>Athens</v>
          </cell>
        </row>
        <row r="272">
          <cell r="D272">
            <v>377583</v>
          </cell>
          <cell r="I272" t="str">
            <v>Stratford</v>
          </cell>
        </row>
        <row r="273">
          <cell r="D273">
            <v>377957</v>
          </cell>
          <cell r="I273" t="str">
            <v>Wausau</v>
          </cell>
        </row>
        <row r="274">
          <cell r="D274">
            <v>377959</v>
          </cell>
          <cell r="I274" t="str">
            <v>Athens</v>
          </cell>
        </row>
        <row r="275">
          <cell r="D275">
            <v>381169</v>
          </cell>
          <cell r="I275" t="str">
            <v>Coleman</v>
          </cell>
        </row>
        <row r="276">
          <cell r="D276">
            <v>381232</v>
          </cell>
          <cell r="I276" t="str">
            <v>Crivitz</v>
          </cell>
        </row>
        <row r="277">
          <cell r="D277">
            <v>382212</v>
          </cell>
          <cell r="I277" t="str">
            <v>Goodman</v>
          </cell>
        </row>
        <row r="278">
          <cell r="D278">
            <v>383311</v>
          </cell>
          <cell r="I278" t="str">
            <v>Marinette</v>
          </cell>
        </row>
        <row r="279">
          <cell r="D279">
            <v>383969</v>
          </cell>
          <cell r="I279" t="str">
            <v>Niagara</v>
          </cell>
        </row>
        <row r="280">
          <cell r="D280">
            <v>384263</v>
          </cell>
          <cell r="I280" t="str">
            <v>Pembine</v>
          </cell>
        </row>
        <row r="281">
          <cell r="D281">
            <v>384305</v>
          </cell>
          <cell r="I281" t="str">
            <v>Peshtigo</v>
          </cell>
        </row>
        <row r="282">
          <cell r="D282">
            <v>386230</v>
          </cell>
          <cell r="I282" t="str">
            <v>Wausaukee</v>
          </cell>
        </row>
        <row r="283">
          <cell r="D283">
            <v>393689</v>
          </cell>
          <cell r="I283" t="str">
            <v>Montello</v>
          </cell>
        </row>
        <row r="284">
          <cell r="D284">
            <v>396335</v>
          </cell>
          <cell r="I284" t="str">
            <v>Westfield</v>
          </cell>
        </row>
        <row r="285">
          <cell r="D285">
            <v>400721</v>
          </cell>
          <cell r="I285" t="str">
            <v>Brown Deer</v>
          </cell>
        </row>
        <row r="286">
          <cell r="D286">
            <v>400856</v>
          </cell>
          <cell r="I286" t="str">
            <v>Milwaukee</v>
          </cell>
        </row>
        <row r="287">
          <cell r="D287">
            <v>401095</v>
          </cell>
          <cell r="I287" t="str">
            <v>Milwaukee</v>
          </cell>
        </row>
        <row r="288">
          <cell r="D288">
            <v>401218</v>
          </cell>
          <cell r="I288" t="str">
            <v>Milwaukee</v>
          </cell>
        </row>
        <row r="289">
          <cell r="D289">
            <v>401221</v>
          </cell>
          <cell r="I289" t="str">
            <v>Milwaukee</v>
          </cell>
        </row>
        <row r="290">
          <cell r="D290">
            <v>401253</v>
          </cell>
          <cell r="I290" t="str">
            <v>Cudahy</v>
          </cell>
        </row>
        <row r="291">
          <cell r="D291">
            <v>401263</v>
          </cell>
          <cell r="I291" t="str">
            <v>Milwaukee</v>
          </cell>
        </row>
        <row r="292">
          <cell r="D292">
            <v>401305</v>
          </cell>
          <cell r="I292" t="str">
            <v>Milwaukee</v>
          </cell>
        </row>
        <row r="293">
          <cell r="D293">
            <v>401345</v>
          </cell>
          <cell r="I293" t="str">
            <v>Milwaukee</v>
          </cell>
        </row>
        <row r="294">
          <cell r="D294">
            <v>401351</v>
          </cell>
          <cell r="I294" t="str">
            <v>Milwaukee</v>
          </cell>
        </row>
        <row r="295">
          <cell r="D295">
            <v>401384</v>
          </cell>
          <cell r="I295" t="str">
            <v>Milwaukee</v>
          </cell>
        </row>
        <row r="296">
          <cell r="D296">
            <v>401439</v>
          </cell>
          <cell r="I296" t="str">
            <v>Milwaukee</v>
          </cell>
        </row>
        <row r="297">
          <cell r="D297">
            <v>401507</v>
          </cell>
          <cell r="I297" t="str">
            <v>Milwaukee</v>
          </cell>
        </row>
        <row r="298">
          <cell r="D298">
            <v>401527</v>
          </cell>
          <cell r="I298" t="str">
            <v>Milwaukee</v>
          </cell>
        </row>
        <row r="299">
          <cell r="D299">
            <v>401530</v>
          </cell>
          <cell r="I299" t="str">
            <v>Milwaukee</v>
          </cell>
        </row>
        <row r="300">
          <cell r="D300">
            <v>401656</v>
          </cell>
          <cell r="I300" t="str">
            <v>Milwaukee</v>
          </cell>
        </row>
        <row r="301">
          <cell r="D301">
            <v>401685</v>
          </cell>
          <cell r="I301" t="str">
            <v>Hales Corners</v>
          </cell>
        </row>
        <row r="302">
          <cell r="D302">
            <v>401702</v>
          </cell>
          <cell r="I302" t="str">
            <v>Milwaukee</v>
          </cell>
        </row>
        <row r="303">
          <cell r="D303">
            <v>401703</v>
          </cell>
          <cell r="I303" t="str">
            <v>Milwaukee</v>
          </cell>
        </row>
        <row r="304">
          <cell r="D304">
            <v>401704</v>
          </cell>
          <cell r="I304" t="str">
            <v>Milwaukee</v>
          </cell>
        </row>
        <row r="305">
          <cell r="D305">
            <v>401712</v>
          </cell>
          <cell r="I305" t="str">
            <v>Milwaukee</v>
          </cell>
        </row>
        <row r="306">
          <cell r="D306">
            <v>401729</v>
          </cell>
          <cell r="I306" t="str">
            <v>Milwaukee</v>
          </cell>
        </row>
        <row r="307">
          <cell r="D307">
            <v>401745</v>
          </cell>
          <cell r="I307" t="str">
            <v>Milwaukee</v>
          </cell>
        </row>
        <row r="308">
          <cell r="D308">
            <v>401774</v>
          </cell>
          <cell r="I308" t="str">
            <v>Wauwatosa</v>
          </cell>
        </row>
        <row r="309">
          <cell r="D309">
            <v>401776</v>
          </cell>
          <cell r="I309" t="str">
            <v>Milwaukee</v>
          </cell>
        </row>
        <row r="310">
          <cell r="D310">
            <v>401791</v>
          </cell>
          <cell r="I310" t="str">
            <v>Glendale</v>
          </cell>
        </row>
        <row r="311">
          <cell r="D311">
            <v>401873</v>
          </cell>
          <cell r="I311" t="str">
            <v>Milwaukee</v>
          </cell>
        </row>
        <row r="312">
          <cell r="D312">
            <v>401890</v>
          </cell>
          <cell r="I312" t="str">
            <v>Milwaukee</v>
          </cell>
        </row>
        <row r="313">
          <cell r="D313">
            <v>401897</v>
          </cell>
          <cell r="I313" t="str">
            <v>Milwaukee</v>
          </cell>
        </row>
        <row r="314">
          <cell r="D314">
            <v>401900</v>
          </cell>
          <cell r="I314" t="str">
            <v>Franklin</v>
          </cell>
        </row>
        <row r="315">
          <cell r="D315">
            <v>402177</v>
          </cell>
          <cell r="I315" t="str">
            <v>Glendale</v>
          </cell>
        </row>
        <row r="316">
          <cell r="D316">
            <v>402184</v>
          </cell>
          <cell r="I316" t="str">
            <v>Glendale</v>
          </cell>
        </row>
        <row r="317">
          <cell r="D317">
            <v>402296</v>
          </cell>
          <cell r="I317" t="str">
            <v>Greendale</v>
          </cell>
        </row>
        <row r="318">
          <cell r="D318">
            <v>402303</v>
          </cell>
          <cell r="I318" t="str">
            <v>Greenfield</v>
          </cell>
        </row>
        <row r="319">
          <cell r="D319">
            <v>402468</v>
          </cell>
          <cell r="I319" t="str">
            <v>Milwaukee</v>
          </cell>
        </row>
        <row r="320">
          <cell r="D320">
            <v>402649</v>
          </cell>
          <cell r="I320" t="str">
            <v>Milwaukee</v>
          </cell>
        </row>
        <row r="321">
          <cell r="D321">
            <v>402712</v>
          </cell>
          <cell r="I321" t="str">
            <v>Milwaukee</v>
          </cell>
        </row>
        <row r="322">
          <cell r="D322">
            <v>402843</v>
          </cell>
          <cell r="I322" t="str">
            <v>MILWAUKEE</v>
          </cell>
        </row>
        <row r="323">
          <cell r="D323">
            <v>403619</v>
          </cell>
          <cell r="I323" t="str">
            <v>Milwaukee</v>
          </cell>
        </row>
        <row r="324">
          <cell r="D324">
            <v>404018</v>
          </cell>
          <cell r="I324" t="str">
            <v>Oak Creek</v>
          </cell>
        </row>
        <row r="325">
          <cell r="D325">
            <v>404022</v>
          </cell>
          <cell r="I325" t="str">
            <v>Milwaukee</v>
          </cell>
        </row>
        <row r="326">
          <cell r="D326">
            <v>404026</v>
          </cell>
          <cell r="I326" t="str">
            <v>Milwaukee</v>
          </cell>
        </row>
        <row r="327">
          <cell r="D327">
            <v>405026</v>
          </cell>
          <cell r="I327" t="str">
            <v>St. Francis</v>
          </cell>
        </row>
        <row r="328">
          <cell r="D328">
            <v>405355</v>
          </cell>
          <cell r="I328" t="str">
            <v>Shorewood</v>
          </cell>
        </row>
        <row r="329">
          <cell r="D329">
            <v>405439</v>
          </cell>
          <cell r="I329" t="str">
            <v>South Milwaukee</v>
          </cell>
        </row>
        <row r="330">
          <cell r="D330">
            <v>405640</v>
          </cell>
          <cell r="I330" t="str">
            <v>Milwaukee</v>
          </cell>
        </row>
        <row r="331">
          <cell r="D331">
            <v>406244</v>
          </cell>
          <cell r="I331" t="str">
            <v>Wauwatosa</v>
          </cell>
        </row>
        <row r="332">
          <cell r="D332">
            <v>406300</v>
          </cell>
          <cell r="I332" t="str">
            <v>West Allis</v>
          </cell>
        </row>
        <row r="333">
          <cell r="D333">
            <v>406470</v>
          </cell>
          <cell r="I333" t="str">
            <v>Greenfield</v>
          </cell>
        </row>
        <row r="334">
          <cell r="D334">
            <v>406805</v>
          </cell>
          <cell r="I334" t="str">
            <v>Milwaukee</v>
          </cell>
        </row>
        <row r="335">
          <cell r="D335">
            <v>406916</v>
          </cell>
          <cell r="I335" t="str">
            <v>Milwaukee</v>
          </cell>
        </row>
        <row r="336">
          <cell r="D336">
            <v>407004</v>
          </cell>
          <cell r="I336" t="str">
            <v>Milwaukee</v>
          </cell>
        </row>
        <row r="337">
          <cell r="D337">
            <v>407015</v>
          </cell>
          <cell r="I337" t="str">
            <v>Milwaukee</v>
          </cell>
        </row>
        <row r="338">
          <cell r="D338">
            <v>407038</v>
          </cell>
          <cell r="I338" t="str">
            <v>Milwaukee</v>
          </cell>
        </row>
        <row r="339">
          <cell r="D339">
            <v>407076</v>
          </cell>
          <cell r="I339" t="str">
            <v>Hales Corners</v>
          </cell>
        </row>
        <row r="340">
          <cell r="D340">
            <v>407105</v>
          </cell>
          <cell r="I340" t="str">
            <v>Milwaukee</v>
          </cell>
        </row>
        <row r="341">
          <cell r="D341">
            <v>407115</v>
          </cell>
          <cell r="I341" t="str">
            <v>Milwaukee</v>
          </cell>
        </row>
        <row r="342">
          <cell r="D342">
            <v>407178</v>
          </cell>
          <cell r="I342" t="str">
            <v>Franklin</v>
          </cell>
        </row>
        <row r="343">
          <cell r="D343">
            <v>407180</v>
          </cell>
          <cell r="I343" t="str">
            <v>Milwaukee</v>
          </cell>
        </row>
        <row r="344">
          <cell r="D344">
            <v>407186</v>
          </cell>
          <cell r="I344" t="str">
            <v>Milwaukee</v>
          </cell>
        </row>
        <row r="345">
          <cell r="D345">
            <v>407196</v>
          </cell>
          <cell r="I345" t="str">
            <v>Milwaukee</v>
          </cell>
        </row>
        <row r="346">
          <cell r="D346">
            <v>407198</v>
          </cell>
          <cell r="I346" t="str">
            <v>Milwaukee</v>
          </cell>
        </row>
        <row r="347">
          <cell r="D347">
            <v>407204</v>
          </cell>
          <cell r="I347" t="str">
            <v>Milwaukee</v>
          </cell>
        </row>
        <row r="348">
          <cell r="D348">
            <v>407253</v>
          </cell>
          <cell r="I348" t="str">
            <v>Milwaukee</v>
          </cell>
        </row>
        <row r="349">
          <cell r="D349">
            <v>407311</v>
          </cell>
          <cell r="I349" t="str">
            <v>Milwaukee</v>
          </cell>
        </row>
        <row r="350">
          <cell r="D350">
            <v>407329</v>
          </cell>
          <cell r="I350" t="str">
            <v>Milwaukee</v>
          </cell>
        </row>
        <row r="351">
          <cell r="D351">
            <v>407330</v>
          </cell>
          <cell r="I351" t="str">
            <v>Milwaukee</v>
          </cell>
        </row>
        <row r="352">
          <cell r="D352">
            <v>407336</v>
          </cell>
          <cell r="I352" t="str">
            <v>South Milwaukee</v>
          </cell>
        </row>
        <row r="353">
          <cell r="D353">
            <v>407370</v>
          </cell>
          <cell r="I353" t="str">
            <v>Milwaukee</v>
          </cell>
        </row>
        <row r="354">
          <cell r="D354">
            <v>407375</v>
          </cell>
          <cell r="I354" t="str">
            <v>milwaukee</v>
          </cell>
        </row>
        <row r="355">
          <cell r="D355">
            <v>407466</v>
          </cell>
          <cell r="I355" t="str">
            <v>Milwaukee</v>
          </cell>
        </row>
        <row r="356">
          <cell r="D356">
            <v>407483</v>
          </cell>
          <cell r="I356" t="str">
            <v>Greenfield</v>
          </cell>
        </row>
        <row r="357">
          <cell r="D357">
            <v>407501</v>
          </cell>
          <cell r="I357" t="str">
            <v>Milwaukee</v>
          </cell>
        </row>
        <row r="358">
          <cell r="D358">
            <v>407505</v>
          </cell>
          <cell r="I358" t="str">
            <v>Greenfield</v>
          </cell>
        </row>
        <row r="359">
          <cell r="D359">
            <v>407525</v>
          </cell>
          <cell r="I359" t="str">
            <v>Milwaukee</v>
          </cell>
        </row>
        <row r="360">
          <cell r="D360">
            <v>407536</v>
          </cell>
          <cell r="I360" t="str">
            <v>Glendale</v>
          </cell>
        </row>
        <row r="361">
          <cell r="D361">
            <v>407562</v>
          </cell>
          <cell r="I361" t="str">
            <v>Milwaukee</v>
          </cell>
        </row>
        <row r="362">
          <cell r="D362">
            <v>407646</v>
          </cell>
          <cell r="I362" t="str">
            <v>Milwaukee</v>
          </cell>
        </row>
        <row r="363">
          <cell r="D363">
            <v>407733</v>
          </cell>
          <cell r="I363" t="str">
            <v>Oak Creek</v>
          </cell>
        </row>
        <row r="364">
          <cell r="D364">
            <v>407735</v>
          </cell>
          <cell r="I364" t="str">
            <v>Milwaukee</v>
          </cell>
        </row>
        <row r="365">
          <cell r="D365">
            <v>407869</v>
          </cell>
          <cell r="I365" t="str">
            <v>Shorewood</v>
          </cell>
        </row>
        <row r="366">
          <cell r="D366">
            <v>407886</v>
          </cell>
          <cell r="I366" t="str">
            <v>Milwaukee</v>
          </cell>
        </row>
        <row r="367">
          <cell r="D367">
            <v>407924</v>
          </cell>
          <cell r="I367" t="str">
            <v>St. Francis</v>
          </cell>
        </row>
        <row r="368">
          <cell r="D368">
            <v>407987</v>
          </cell>
          <cell r="I368" t="str">
            <v>Milwaukee</v>
          </cell>
        </row>
        <row r="369">
          <cell r="D369">
            <v>408001</v>
          </cell>
          <cell r="I369" t="str">
            <v>Milwaukee</v>
          </cell>
        </row>
        <row r="370">
          <cell r="D370">
            <v>408002</v>
          </cell>
          <cell r="I370" t="str">
            <v>Milwaukee</v>
          </cell>
        </row>
        <row r="371">
          <cell r="D371">
            <v>408003</v>
          </cell>
          <cell r="I371" t="str">
            <v>Milwaukee</v>
          </cell>
        </row>
        <row r="372">
          <cell r="D372">
            <v>408004</v>
          </cell>
          <cell r="I372" t="str">
            <v>Milwaukee</v>
          </cell>
        </row>
        <row r="373">
          <cell r="D373">
            <v>408007</v>
          </cell>
          <cell r="I373" t="str">
            <v>Milwaukee</v>
          </cell>
        </row>
        <row r="374">
          <cell r="D374">
            <v>408008</v>
          </cell>
          <cell r="I374" t="str">
            <v>Milwaukee</v>
          </cell>
        </row>
        <row r="375">
          <cell r="D375">
            <v>408009</v>
          </cell>
          <cell r="I375" t="str">
            <v>Milwaukee</v>
          </cell>
        </row>
        <row r="376">
          <cell r="D376">
            <v>408011</v>
          </cell>
          <cell r="I376" t="str">
            <v>Milwaukee</v>
          </cell>
        </row>
        <row r="377">
          <cell r="D377">
            <v>408012</v>
          </cell>
          <cell r="I377" t="str">
            <v>Milwaukee</v>
          </cell>
        </row>
        <row r="378">
          <cell r="D378">
            <v>408013</v>
          </cell>
          <cell r="I378" t="str">
            <v>Milwaukee</v>
          </cell>
        </row>
        <row r="379">
          <cell r="D379">
            <v>408016</v>
          </cell>
          <cell r="I379" t="str">
            <v>Milwaukee</v>
          </cell>
        </row>
        <row r="380">
          <cell r="D380">
            <v>408017</v>
          </cell>
          <cell r="I380" t="str">
            <v>Milwaukee</v>
          </cell>
        </row>
        <row r="381">
          <cell r="D381">
            <v>408026</v>
          </cell>
          <cell r="I381" t="str">
            <v>Milwaukee</v>
          </cell>
        </row>
        <row r="382">
          <cell r="D382">
            <v>408027</v>
          </cell>
          <cell r="I382" t="str">
            <v>Milwaukee</v>
          </cell>
        </row>
        <row r="383">
          <cell r="D383">
            <v>408718</v>
          </cell>
          <cell r="I383" t="str">
            <v>Milwaukee</v>
          </cell>
        </row>
        <row r="384">
          <cell r="D384">
            <v>409149</v>
          </cell>
          <cell r="I384" t="str">
            <v>Wauwatosa</v>
          </cell>
        </row>
        <row r="385">
          <cell r="D385">
            <v>409315</v>
          </cell>
          <cell r="I385" t="str">
            <v>Milwaukee</v>
          </cell>
        </row>
        <row r="386">
          <cell r="D386">
            <v>409661</v>
          </cell>
          <cell r="I386" t="str">
            <v>Milwaukee</v>
          </cell>
        </row>
        <row r="387">
          <cell r="D387">
            <v>409857</v>
          </cell>
          <cell r="I387" t="str">
            <v>Milwaukee</v>
          </cell>
        </row>
        <row r="388">
          <cell r="D388">
            <v>409862</v>
          </cell>
          <cell r="I388" t="str">
            <v>Milwaukee</v>
          </cell>
        </row>
        <row r="389">
          <cell r="D389">
            <v>409863</v>
          </cell>
          <cell r="I389" t="str">
            <v>Milwaukee</v>
          </cell>
        </row>
        <row r="390">
          <cell r="D390">
            <v>409864</v>
          </cell>
          <cell r="I390" t="str">
            <v>Milwaukee</v>
          </cell>
        </row>
        <row r="391">
          <cell r="D391">
            <v>409870</v>
          </cell>
          <cell r="I391" t="str">
            <v>MILWAUKEE</v>
          </cell>
        </row>
        <row r="392">
          <cell r="D392">
            <v>410980</v>
          </cell>
          <cell r="I392" t="str">
            <v>Cashton</v>
          </cell>
        </row>
        <row r="393">
          <cell r="D393">
            <v>413990</v>
          </cell>
          <cell r="I393" t="str">
            <v>Ontario</v>
          </cell>
        </row>
        <row r="394">
          <cell r="D394">
            <v>415460</v>
          </cell>
          <cell r="I394" t="str">
            <v>Sparta</v>
          </cell>
        </row>
        <row r="395">
          <cell r="D395">
            <v>415747</v>
          </cell>
          <cell r="I395" t="str">
            <v>Tomah</v>
          </cell>
        </row>
        <row r="396">
          <cell r="D396">
            <v>416050</v>
          </cell>
          <cell r="I396" t="str">
            <v>Tomah</v>
          </cell>
        </row>
        <row r="397">
          <cell r="D397">
            <v>417518</v>
          </cell>
          <cell r="I397" t="str">
            <v>Sparta</v>
          </cell>
        </row>
        <row r="398">
          <cell r="D398">
            <v>417782</v>
          </cell>
          <cell r="I398" t="str">
            <v>Sparta</v>
          </cell>
        </row>
        <row r="399">
          <cell r="D399">
            <v>417815</v>
          </cell>
          <cell r="I399" t="str">
            <v>Tomah</v>
          </cell>
        </row>
        <row r="400">
          <cell r="D400">
            <v>422128</v>
          </cell>
          <cell r="I400" t="str">
            <v>Gillett</v>
          </cell>
        </row>
        <row r="401">
          <cell r="D401">
            <v>422961</v>
          </cell>
          <cell r="I401" t="str">
            <v>Lena</v>
          </cell>
        </row>
        <row r="402">
          <cell r="D402">
            <v>424067</v>
          </cell>
          <cell r="I402" t="str">
            <v>Oconto</v>
          </cell>
        </row>
        <row r="403">
          <cell r="D403">
            <v>424074</v>
          </cell>
          <cell r="I403" t="str">
            <v>Oconto Falls</v>
          </cell>
        </row>
        <row r="404">
          <cell r="D404">
            <v>425670</v>
          </cell>
          <cell r="I404" t="str">
            <v>Suring</v>
          </cell>
        </row>
        <row r="405">
          <cell r="D405">
            <v>427376</v>
          </cell>
          <cell r="I405" t="str">
            <v>Oconto Falls</v>
          </cell>
        </row>
        <row r="406">
          <cell r="D406">
            <v>433640</v>
          </cell>
          <cell r="I406" t="str">
            <v>Minocqua</v>
          </cell>
        </row>
        <row r="407">
          <cell r="D407">
            <v>433647</v>
          </cell>
          <cell r="I407" t="str">
            <v>Minocqua</v>
          </cell>
        </row>
        <row r="408">
          <cell r="D408">
            <v>434781</v>
          </cell>
          <cell r="I408" t="str">
            <v>Rhinelander</v>
          </cell>
        </row>
        <row r="409">
          <cell r="D409">
            <v>435733</v>
          </cell>
          <cell r="I409" t="str">
            <v>Three Lakes</v>
          </cell>
        </row>
        <row r="410">
          <cell r="D410">
            <v>440147</v>
          </cell>
          <cell r="I410" t="str">
            <v>Appleton</v>
          </cell>
        </row>
        <row r="411">
          <cell r="D411">
            <v>441953</v>
          </cell>
          <cell r="I411" t="str">
            <v>Freedom</v>
          </cell>
        </row>
        <row r="412">
          <cell r="D412">
            <v>442583</v>
          </cell>
          <cell r="I412" t="str">
            <v>Hortonville</v>
          </cell>
        </row>
        <row r="413">
          <cell r="D413">
            <v>442758</v>
          </cell>
          <cell r="I413" t="str">
            <v>Kaukauna</v>
          </cell>
        </row>
        <row r="414">
          <cell r="D414">
            <v>442835</v>
          </cell>
          <cell r="I414" t="str">
            <v>Combined Locks</v>
          </cell>
        </row>
        <row r="415">
          <cell r="D415">
            <v>443129</v>
          </cell>
          <cell r="I415" t="str">
            <v>Little Chute</v>
          </cell>
        </row>
        <row r="416">
          <cell r="D416">
            <v>445138</v>
          </cell>
          <cell r="I416" t="str">
            <v>Seymour</v>
          </cell>
        </row>
        <row r="417">
          <cell r="D417">
            <v>445348</v>
          </cell>
          <cell r="I417" t="str">
            <v>Shiocton</v>
          </cell>
        </row>
        <row r="418">
          <cell r="D418">
            <v>447074</v>
          </cell>
          <cell r="I418" t="str">
            <v>Kimberly</v>
          </cell>
        </row>
        <row r="419">
          <cell r="D419">
            <v>447223</v>
          </cell>
          <cell r="I419" t="str">
            <v>Oneida</v>
          </cell>
        </row>
        <row r="420">
          <cell r="D420">
            <v>447667</v>
          </cell>
          <cell r="I420" t="str">
            <v>Greenville</v>
          </cell>
        </row>
        <row r="421">
          <cell r="D421">
            <v>447801</v>
          </cell>
          <cell r="I421" t="str">
            <v>Appleton</v>
          </cell>
        </row>
        <row r="422">
          <cell r="D422">
            <v>449657</v>
          </cell>
          <cell r="I422" t="str">
            <v>Appleton</v>
          </cell>
        </row>
        <row r="423">
          <cell r="D423">
            <v>451015</v>
          </cell>
          <cell r="I423" t="str">
            <v>Cedarburg</v>
          </cell>
        </row>
        <row r="424">
          <cell r="D424">
            <v>451945</v>
          </cell>
          <cell r="I424" t="str">
            <v>Fredonia</v>
          </cell>
        </row>
        <row r="425">
          <cell r="D425">
            <v>452217</v>
          </cell>
          <cell r="I425" t="str">
            <v>Grafton</v>
          </cell>
        </row>
        <row r="426">
          <cell r="D426">
            <v>453479</v>
          </cell>
          <cell r="I426" t="str">
            <v>Mequon</v>
          </cell>
        </row>
        <row r="427">
          <cell r="D427">
            <v>454515</v>
          </cell>
          <cell r="I427" t="str">
            <v>Port Washington</v>
          </cell>
        </row>
        <row r="428">
          <cell r="D428">
            <v>457580</v>
          </cell>
          <cell r="I428" t="str">
            <v>Grafton</v>
          </cell>
        </row>
        <row r="429">
          <cell r="D429">
            <v>457817</v>
          </cell>
          <cell r="I429" t="str">
            <v>Grafton</v>
          </cell>
        </row>
        <row r="430">
          <cell r="D430">
            <v>457961</v>
          </cell>
          <cell r="I430" t="str">
            <v>Mequon</v>
          </cell>
        </row>
        <row r="431">
          <cell r="D431">
            <v>461499</v>
          </cell>
          <cell r="I431" t="str">
            <v>Durand</v>
          </cell>
        </row>
        <row r="432">
          <cell r="D432">
            <v>464270</v>
          </cell>
          <cell r="I432" t="str">
            <v>Pepin</v>
          </cell>
        </row>
        <row r="433">
          <cell r="D433">
            <v>467722</v>
          </cell>
          <cell r="I433" t="str">
            <v>Durand</v>
          </cell>
        </row>
        <row r="434">
          <cell r="D434">
            <v>471659</v>
          </cell>
          <cell r="I434" t="str">
            <v>Ellsworth</v>
          </cell>
        </row>
        <row r="435">
          <cell r="D435">
            <v>471666</v>
          </cell>
          <cell r="I435" t="str">
            <v>Elmwood</v>
          </cell>
        </row>
        <row r="436">
          <cell r="D436">
            <v>474459</v>
          </cell>
          <cell r="I436" t="str">
            <v>Plum City</v>
          </cell>
        </row>
        <row r="437">
          <cell r="D437">
            <v>474578</v>
          </cell>
          <cell r="I437" t="str">
            <v>Prescott</v>
          </cell>
        </row>
        <row r="438">
          <cell r="D438">
            <v>474893</v>
          </cell>
          <cell r="I438" t="str">
            <v>River Falls</v>
          </cell>
        </row>
        <row r="439">
          <cell r="D439">
            <v>475586</v>
          </cell>
          <cell r="I439" t="str">
            <v>Spring Valley</v>
          </cell>
        </row>
        <row r="440">
          <cell r="D440">
            <v>477445</v>
          </cell>
          <cell r="I440" t="str">
            <v>Ellsworth</v>
          </cell>
        </row>
        <row r="441">
          <cell r="D441">
            <v>480119</v>
          </cell>
          <cell r="I441" t="str">
            <v>Amery</v>
          </cell>
        </row>
        <row r="442">
          <cell r="D442">
            <v>480238</v>
          </cell>
          <cell r="I442" t="str">
            <v>Balsam Lake</v>
          </cell>
        </row>
        <row r="443">
          <cell r="D443">
            <v>481120</v>
          </cell>
          <cell r="I443" t="str">
            <v>Clayton</v>
          </cell>
        </row>
        <row r="444">
          <cell r="D444">
            <v>481127</v>
          </cell>
          <cell r="I444" t="str">
            <v>Clear Lake</v>
          </cell>
        </row>
        <row r="445">
          <cell r="D445">
            <v>481939</v>
          </cell>
          <cell r="I445" t="str">
            <v>Frederic</v>
          </cell>
        </row>
        <row r="446">
          <cell r="D446">
            <v>483213</v>
          </cell>
          <cell r="I446" t="str">
            <v>Luck</v>
          </cell>
        </row>
        <row r="447">
          <cell r="D447">
            <v>484165</v>
          </cell>
          <cell r="I447" t="str">
            <v>Osceola</v>
          </cell>
        </row>
        <row r="448">
          <cell r="D448">
            <v>485019</v>
          </cell>
          <cell r="I448" t="str">
            <v>St. Croix Falls</v>
          </cell>
        </row>
        <row r="449">
          <cell r="D449">
            <v>490105</v>
          </cell>
          <cell r="I449" t="str">
            <v>Almond</v>
          </cell>
        </row>
        <row r="450">
          <cell r="D450">
            <v>490126</v>
          </cell>
          <cell r="I450" t="str">
            <v>Amherst</v>
          </cell>
        </row>
        <row r="451">
          <cell r="D451">
            <v>494963</v>
          </cell>
          <cell r="I451" t="str">
            <v>Rosholt</v>
          </cell>
        </row>
        <row r="452">
          <cell r="D452">
            <v>495010</v>
          </cell>
          <cell r="I452" t="str">
            <v>Stevens Point</v>
          </cell>
        </row>
        <row r="453">
          <cell r="D453">
            <v>495607</v>
          </cell>
          <cell r="I453" t="str">
            <v>Stevens Point</v>
          </cell>
        </row>
        <row r="454">
          <cell r="D454">
            <v>497241</v>
          </cell>
          <cell r="I454" t="str">
            <v>Stevens Point</v>
          </cell>
        </row>
        <row r="455">
          <cell r="D455">
            <v>497803</v>
          </cell>
          <cell r="I455" t="str">
            <v>Stevens Point</v>
          </cell>
        </row>
        <row r="456">
          <cell r="D456">
            <v>501071</v>
          </cell>
          <cell r="I456" t="str">
            <v>Park Falls</v>
          </cell>
        </row>
        <row r="457">
          <cell r="D457">
            <v>504347</v>
          </cell>
          <cell r="I457" t="str">
            <v>Phillips</v>
          </cell>
        </row>
        <row r="458">
          <cell r="D458">
            <v>504571</v>
          </cell>
          <cell r="I458" t="str">
            <v>Prentice</v>
          </cell>
        </row>
        <row r="459">
          <cell r="D459">
            <v>510777</v>
          </cell>
          <cell r="I459" t="str">
            <v>Burlington</v>
          </cell>
        </row>
        <row r="460">
          <cell r="D460">
            <v>511681</v>
          </cell>
          <cell r="I460" t="str">
            <v>Mt Pleasant Rd</v>
          </cell>
        </row>
        <row r="461">
          <cell r="D461">
            <v>511711</v>
          </cell>
          <cell r="I461" t="str">
            <v>Racine</v>
          </cell>
        </row>
        <row r="462">
          <cell r="D462">
            <v>513430</v>
          </cell>
          <cell r="I462" t="str">
            <v>Racine</v>
          </cell>
        </row>
        <row r="463">
          <cell r="D463">
            <v>514620</v>
          </cell>
          <cell r="I463" t="str">
            <v>Racine</v>
          </cell>
        </row>
        <row r="464">
          <cell r="D464">
            <v>515370</v>
          </cell>
          <cell r="I464" t="str">
            <v>Racine</v>
          </cell>
        </row>
        <row r="465">
          <cell r="D465">
            <v>515859</v>
          </cell>
          <cell r="I465" t="str">
            <v>Union Grove</v>
          </cell>
        </row>
        <row r="466">
          <cell r="D466">
            <v>515890</v>
          </cell>
          <cell r="I466" t="str">
            <v>Burlington</v>
          </cell>
        </row>
        <row r="467">
          <cell r="D467">
            <v>516104</v>
          </cell>
          <cell r="I467" t="str">
            <v>WATERFORD</v>
          </cell>
        </row>
        <row r="468">
          <cell r="D468">
            <v>516113</v>
          </cell>
          <cell r="I468" t="str">
            <v>Waterford</v>
          </cell>
        </row>
        <row r="469">
          <cell r="D469">
            <v>516748</v>
          </cell>
          <cell r="I469" t="str">
            <v>Union Grove</v>
          </cell>
        </row>
        <row r="470">
          <cell r="D470">
            <v>517064</v>
          </cell>
          <cell r="I470" t="str">
            <v>Racine</v>
          </cell>
        </row>
        <row r="471">
          <cell r="D471">
            <v>517963</v>
          </cell>
          <cell r="I471" t="str">
            <v>Racine</v>
          </cell>
        </row>
        <row r="472">
          <cell r="D472">
            <v>518010</v>
          </cell>
          <cell r="I472" t="str">
            <v>Racine</v>
          </cell>
        </row>
        <row r="473">
          <cell r="D473">
            <v>522660</v>
          </cell>
          <cell r="I473" t="str">
            <v>Richland Center</v>
          </cell>
        </row>
        <row r="474">
          <cell r="D474">
            <v>524851</v>
          </cell>
          <cell r="I474" t="str">
            <v>Richland Centet</v>
          </cell>
        </row>
        <row r="475">
          <cell r="D475">
            <v>527052</v>
          </cell>
          <cell r="I475" t="str">
            <v>Richland Center</v>
          </cell>
        </row>
        <row r="476">
          <cell r="D476">
            <v>527684</v>
          </cell>
          <cell r="I476" t="str">
            <v>Richland Center</v>
          </cell>
        </row>
        <row r="477">
          <cell r="D477">
            <v>530413</v>
          </cell>
          <cell r="I477" t="str">
            <v>Beloit</v>
          </cell>
        </row>
        <row r="478">
          <cell r="D478">
            <v>530422</v>
          </cell>
          <cell r="I478" t="str">
            <v>Beloit</v>
          </cell>
        </row>
        <row r="479">
          <cell r="D479">
            <v>531134</v>
          </cell>
          <cell r="I479" t="str">
            <v>Clinton</v>
          </cell>
        </row>
        <row r="480">
          <cell r="D480">
            <v>531568</v>
          </cell>
          <cell r="I480" t="str">
            <v>Edgerton</v>
          </cell>
        </row>
        <row r="481">
          <cell r="D481">
            <v>531694</v>
          </cell>
          <cell r="I481" t="str">
            <v>Evansville</v>
          </cell>
        </row>
        <row r="482">
          <cell r="D482">
            <v>532695</v>
          </cell>
          <cell r="I482" t="str">
            <v>Janesville</v>
          </cell>
        </row>
        <row r="483">
          <cell r="D483">
            <v>533612</v>
          </cell>
          <cell r="I483" t="str">
            <v>Milton</v>
          </cell>
        </row>
        <row r="484">
          <cell r="D484">
            <v>534151</v>
          </cell>
          <cell r="I484" t="str">
            <v>Orfordville</v>
          </cell>
        </row>
        <row r="485">
          <cell r="D485">
            <v>537804</v>
          </cell>
          <cell r="I485" t="str">
            <v>Janesville</v>
          </cell>
        </row>
        <row r="486">
          <cell r="D486">
            <v>538023</v>
          </cell>
          <cell r="I486" t="str">
            <v>BELOIT</v>
          </cell>
        </row>
        <row r="487">
          <cell r="D487">
            <v>538149</v>
          </cell>
          <cell r="I487" t="str">
            <v>Beloit</v>
          </cell>
        </row>
        <row r="488">
          <cell r="D488">
            <v>539170</v>
          </cell>
          <cell r="I488" t="str">
            <v>Janesville</v>
          </cell>
        </row>
        <row r="489">
          <cell r="D489">
            <v>540735</v>
          </cell>
          <cell r="I489" t="str">
            <v>Bruce</v>
          </cell>
        </row>
        <row r="490">
          <cell r="D490">
            <v>542856</v>
          </cell>
          <cell r="I490" t="str">
            <v>Ladysmith</v>
          </cell>
        </row>
        <row r="491">
          <cell r="D491">
            <v>545757</v>
          </cell>
          <cell r="I491" t="str">
            <v>Tony</v>
          </cell>
        </row>
        <row r="492">
          <cell r="D492">
            <v>547230</v>
          </cell>
          <cell r="I492" t="str">
            <v>Ladysmith</v>
          </cell>
        </row>
        <row r="493">
          <cell r="D493">
            <v>550231</v>
          </cell>
          <cell r="I493" t="str">
            <v>Baldwin</v>
          </cell>
        </row>
        <row r="494">
          <cell r="D494">
            <v>552198</v>
          </cell>
          <cell r="I494" t="str">
            <v>Glenwood City</v>
          </cell>
        </row>
        <row r="495">
          <cell r="D495">
            <v>552422</v>
          </cell>
          <cell r="I495" t="str">
            <v>Hammond</v>
          </cell>
        </row>
        <row r="496">
          <cell r="D496">
            <v>552611</v>
          </cell>
          <cell r="I496" t="str">
            <v>Hudson</v>
          </cell>
        </row>
        <row r="497">
          <cell r="D497">
            <v>553962</v>
          </cell>
          <cell r="I497" t="str">
            <v>New Richmond</v>
          </cell>
        </row>
        <row r="498">
          <cell r="D498">
            <v>555432</v>
          </cell>
          <cell r="I498" t="str">
            <v>Somerset</v>
          </cell>
        </row>
        <row r="499">
          <cell r="D499">
            <v>560280</v>
          </cell>
          <cell r="I499" t="str">
            <v>Baraboo</v>
          </cell>
        </row>
        <row r="500">
          <cell r="D500">
            <v>564753</v>
          </cell>
          <cell r="I500" t="str">
            <v>Reedsburg</v>
          </cell>
        </row>
        <row r="501">
          <cell r="D501">
            <v>565100</v>
          </cell>
          <cell r="I501" t="str">
            <v>Prairie du Sac</v>
          </cell>
        </row>
        <row r="502">
          <cell r="D502">
            <v>565523</v>
          </cell>
          <cell r="I502" t="str">
            <v>Spring Green</v>
          </cell>
        </row>
        <row r="503">
          <cell r="D503">
            <v>566354</v>
          </cell>
          <cell r="I503" t="str">
            <v>Cazenovia</v>
          </cell>
        </row>
        <row r="504">
          <cell r="D504">
            <v>566678</v>
          </cell>
          <cell r="I504" t="str">
            <v>Wisconsin Dells</v>
          </cell>
        </row>
        <row r="505">
          <cell r="D505">
            <v>567542</v>
          </cell>
          <cell r="I505" t="str">
            <v>Baraboo</v>
          </cell>
        </row>
        <row r="506">
          <cell r="D506">
            <v>567847</v>
          </cell>
          <cell r="I506" t="str">
            <v>Reedsburg</v>
          </cell>
        </row>
        <row r="507">
          <cell r="D507">
            <v>572478</v>
          </cell>
          <cell r="I507" t="str">
            <v>Hayward</v>
          </cell>
        </row>
        <row r="508">
          <cell r="D508">
            <v>576615</v>
          </cell>
          <cell r="I508" t="str">
            <v>Winter</v>
          </cell>
        </row>
        <row r="509">
          <cell r="D509">
            <v>577169</v>
          </cell>
          <cell r="I509" t="str">
            <v>Hayward</v>
          </cell>
        </row>
        <row r="510">
          <cell r="D510">
            <v>577447</v>
          </cell>
          <cell r="I510" t="str">
            <v>Stone Lake</v>
          </cell>
        </row>
        <row r="511">
          <cell r="D511">
            <v>578020</v>
          </cell>
          <cell r="I511" t="str">
            <v>Hayward</v>
          </cell>
        </row>
        <row r="512">
          <cell r="D512">
            <v>580602</v>
          </cell>
          <cell r="I512" t="str">
            <v>Bonduel</v>
          </cell>
        </row>
        <row r="513">
          <cell r="D513">
            <v>580623</v>
          </cell>
          <cell r="I513" t="str">
            <v>Bowler</v>
          </cell>
        </row>
        <row r="514">
          <cell r="D514">
            <v>582415</v>
          </cell>
          <cell r="I514" t="str">
            <v>Gresham</v>
          </cell>
        </row>
        <row r="515">
          <cell r="D515">
            <v>585264</v>
          </cell>
          <cell r="I515" t="str">
            <v>Shawano</v>
          </cell>
        </row>
        <row r="516">
          <cell r="D516">
            <v>585740</v>
          </cell>
          <cell r="I516" t="str">
            <v>Tigerton</v>
          </cell>
        </row>
        <row r="517">
          <cell r="D517">
            <v>586692</v>
          </cell>
          <cell r="I517" t="str">
            <v>Wittenberg</v>
          </cell>
        </row>
        <row r="518">
          <cell r="D518">
            <v>587282</v>
          </cell>
          <cell r="I518" t="str">
            <v>Shawano</v>
          </cell>
        </row>
        <row r="519">
          <cell r="D519">
            <v>587484</v>
          </cell>
          <cell r="I519" t="str">
            <v>Shawano</v>
          </cell>
        </row>
        <row r="520">
          <cell r="D520">
            <v>587850</v>
          </cell>
          <cell r="I520" t="str">
            <v>Bonduel</v>
          </cell>
        </row>
        <row r="521">
          <cell r="D521">
            <v>589129</v>
          </cell>
          <cell r="I521" t="str">
            <v>Wittenberg</v>
          </cell>
        </row>
        <row r="522">
          <cell r="D522">
            <v>591029</v>
          </cell>
          <cell r="I522" t="str">
            <v>Cedar Grove</v>
          </cell>
        </row>
        <row r="523">
          <cell r="D523">
            <v>591130</v>
          </cell>
          <cell r="I523" t="str">
            <v>Sheboygan</v>
          </cell>
        </row>
        <row r="524">
          <cell r="D524">
            <v>591631</v>
          </cell>
          <cell r="I524" t="str">
            <v>Elkhart Lake</v>
          </cell>
        </row>
        <row r="525">
          <cell r="D525">
            <v>592605</v>
          </cell>
          <cell r="I525" t="str">
            <v>Howards Grove</v>
          </cell>
        </row>
        <row r="526">
          <cell r="D526">
            <v>594137</v>
          </cell>
          <cell r="I526" t="str">
            <v>Oostburg</v>
          </cell>
        </row>
        <row r="527">
          <cell r="D527">
            <v>594473</v>
          </cell>
          <cell r="I527" t="str">
            <v>Plymouth</v>
          </cell>
        </row>
        <row r="528">
          <cell r="D528">
            <v>594641</v>
          </cell>
          <cell r="I528" t="str">
            <v>Random Lake</v>
          </cell>
        </row>
        <row r="529">
          <cell r="D529">
            <v>595271</v>
          </cell>
          <cell r="I529" t="str">
            <v>Sheboygan</v>
          </cell>
        </row>
        <row r="530">
          <cell r="D530">
            <v>595278</v>
          </cell>
          <cell r="I530" t="str">
            <v>Sheboygan Falls</v>
          </cell>
        </row>
        <row r="531">
          <cell r="D531">
            <v>597121</v>
          </cell>
          <cell r="I531" t="str">
            <v>Sheboygan</v>
          </cell>
        </row>
        <row r="532">
          <cell r="D532">
            <v>597506</v>
          </cell>
          <cell r="I532" t="str">
            <v>Plymouth</v>
          </cell>
        </row>
        <row r="533">
          <cell r="D533">
            <v>597545</v>
          </cell>
          <cell r="I533" t="str">
            <v>Plymouth</v>
          </cell>
        </row>
        <row r="534">
          <cell r="D534">
            <v>597822</v>
          </cell>
          <cell r="I534" t="str">
            <v>Sheboygan</v>
          </cell>
        </row>
        <row r="535">
          <cell r="D535">
            <v>597956</v>
          </cell>
          <cell r="I535" t="str">
            <v>Sheboygan</v>
          </cell>
        </row>
        <row r="536">
          <cell r="D536">
            <v>602135</v>
          </cell>
          <cell r="I536" t="str">
            <v>Gilman</v>
          </cell>
        </row>
        <row r="537">
          <cell r="D537">
            <v>603409</v>
          </cell>
          <cell r="I537" t="str">
            <v>Medford</v>
          </cell>
        </row>
        <row r="538">
          <cell r="D538">
            <v>604795</v>
          </cell>
          <cell r="I538" t="str">
            <v>Rib Lake</v>
          </cell>
        </row>
        <row r="539">
          <cell r="D539">
            <v>607129</v>
          </cell>
          <cell r="I539" t="str">
            <v>Medford</v>
          </cell>
        </row>
        <row r="540">
          <cell r="D540">
            <v>610154</v>
          </cell>
          <cell r="I540" t="str">
            <v>Arcadia</v>
          </cell>
        </row>
        <row r="541">
          <cell r="D541">
            <v>610485</v>
          </cell>
          <cell r="I541" t="str">
            <v>Blair</v>
          </cell>
        </row>
        <row r="542">
          <cell r="D542">
            <v>611600</v>
          </cell>
          <cell r="I542" t="str">
            <v>Strum</v>
          </cell>
        </row>
        <row r="543">
          <cell r="D543">
            <v>612009</v>
          </cell>
          <cell r="I543" t="str">
            <v>Galesville</v>
          </cell>
        </row>
        <row r="544">
          <cell r="D544">
            <v>612632</v>
          </cell>
          <cell r="I544" t="str">
            <v>Independence</v>
          </cell>
        </row>
        <row r="545">
          <cell r="D545">
            <v>614186</v>
          </cell>
          <cell r="I545" t="str">
            <v>Osseo</v>
          </cell>
        </row>
        <row r="546">
          <cell r="D546">
            <v>616426</v>
          </cell>
          <cell r="I546" t="str">
            <v>Whitehall</v>
          </cell>
        </row>
        <row r="547">
          <cell r="D547">
            <v>621421</v>
          </cell>
          <cell r="I547" t="str">
            <v>DeSoto</v>
          </cell>
        </row>
        <row r="548">
          <cell r="D548">
            <v>622541</v>
          </cell>
          <cell r="I548" t="str">
            <v>Hillsboro</v>
          </cell>
        </row>
        <row r="549">
          <cell r="D549">
            <v>622863</v>
          </cell>
          <cell r="I549" t="str">
            <v>La Farge</v>
          </cell>
        </row>
        <row r="550">
          <cell r="D550">
            <v>625960</v>
          </cell>
          <cell r="I550" t="str">
            <v>Viola</v>
          </cell>
        </row>
        <row r="551">
          <cell r="D551">
            <v>625985</v>
          </cell>
          <cell r="I551" t="str">
            <v>Viroqua</v>
          </cell>
        </row>
        <row r="552">
          <cell r="D552">
            <v>626321</v>
          </cell>
          <cell r="I552" t="str">
            <v>Westby</v>
          </cell>
        </row>
        <row r="553">
          <cell r="D553">
            <v>627417</v>
          </cell>
          <cell r="I553" t="str">
            <v>Genoa</v>
          </cell>
        </row>
        <row r="554">
          <cell r="D554">
            <v>627738</v>
          </cell>
          <cell r="I554" t="str">
            <v>Stoddard</v>
          </cell>
        </row>
        <row r="555">
          <cell r="D555">
            <v>630616</v>
          </cell>
          <cell r="I555" t="str">
            <v>Manitowish Waters</v>
          </cell>
        </row>
        <row r="556">
          <cell r="D556">
            <v>631526</v>
          </cell>
          <cell r="I556" t="str">
            <v>Eagle River</v>
          </cell>
        </row>
        <row r="557">
          <cell r="D557">
            <v>631848</v>
          </cell>
          <cell r="I557" t="str">
            <v>Lac du Flambeau</v>
          </cell>
        </row>
        <row r="558">
          <cell r="D558">
            <v>634330</v>
          </cell>
          <cell r="I558" t="str">
            <v>Phelps</v>
          </cell>
        </row>
        <row r="559">
          <cell r="D559">
            <v>636720</v>
          </cell>
          <cell r="I559" t="str">
            <v>Arbor Vitae</v>
          </cell>
        </row>
        <row r="560">
          <cell r="D560">
            <v>641380</v>
          </cell>
          <cell r="I560" t="str">
            <v>Delavan</v>
          </cell>
        </row>
        <row r="561">
          <cell r="D561">
            <v>641540</v>
          </cell>
          <cell r="I561" t="str">
            <v>East Troy</v>
          </cell>
        </row>
        <row r="562">
          <cell r="D562">
            <v>641638</v>
          </cell>
          <cell r="I562" t="str">
            <v>Elkhorn</v>
          </cell>
        </row>
        <row r="563">
          <cell r="D563">
            <v>641870</v>
          </cell>
          <cell r="I563" t="str">
            <v>Fontana</v>
          </cell>
        </row>
        <row r="564">
          <cell r="D564">
            <v>642044</v>
          </cell>
          <cell r="I564" t="str">
            <v>Lake Geneva</v>
          </cell>
        </row>
        <row r="565">
          <cell r="D565">
            <v>642884</v>
          </cell>
          <cell r="I565" t="str">
            <v>Lake Geneva</v>
          </cell>
        </row>
        <row r="566">
          <cell r="D566">
            <v>642885</v>
          </cell>
          <cell r="I566" t="str">
            <v>Lake Geneva</v>
          </cell>
        </row>
        <row r="567">
          <cell r="D567">
            <v>643087</v>
          </cell>
          <cell r="I567" t="str">
            <v>Lake Geneva</v>
          </cell>
        </row>
        <row r="568">
          <cell r="D568">
            <v>643094</v>
          </cell>
          <cell r="I568" t="str">
            <v>Lake Geneva</v>
          </cell>
        </row>
        <row r="569">
          <cell r="D569">
            <v>645258</v>
          </cell>
          <cell r="I569" t="str">
            <v>Sharon</v>
          </cell>
        </row>
        <row r="570">
          <cell r="D570">
            <v>646013</v>
          </cell>
          <cell r="I570" t="str">
            <v>Walworth</v>
          </cell>
        </row>
        <row r="571">
          <cell r="D571">
            <v>646022</v>
          </cell>
          <cell r="I571" t="str">
            <v>Walworth</v>
          </cell>
        </row>
        <row r="572">
          <cell r="D572">
            <v>646461</v>
          </cell>
          <cell r="I572" t="str">
            <v>Whitewater</v>
          </cell>
        </row>
        <row r="573">
          <cell r="D573">
            <v>646482</v>
          </cell>
          <cell r="I573" t="str">
            <v>Williams Bay</v>
          </cell>
        </row>
        <row r="574">
          <cell r="D574">
            <v>646964</v>
          </cell>
          <cell r="I574" t="str">
            <v>Elkhorn</v>
          </cell>
        </row>
        <row r="575">
          <cell r="D575">
            <v>647041</v>
          </cell>
          <cell r="I575" t="str">
            <v>Delavan</v>
          </cell>
        </row>
        <row r="576">
          <cell r="D576">
            <v>647237</v>
          </cell>
          <cell r="I576" t="str">
            <v>Delavan</v>
          </cell>
        </row>
        <row r="577">
          <cell r="D577">
            <v>647364</v>
          </cell>
          <cell r="I577" t="str">
            <v>Delavan</v>
          </cell>
        </row>
        <row r="578">
          <cell r="D578">
            <v>647441</v>
          </cell>
          <cell r="I578" t="str">
            <v>Lake Geneva</v>
          </cell>
        </row>
        <row r="579">
          <cell r="D579">
            <v>650441</v>
          </cell>
          <cell r="I579" t="str">
            <v>Birchwood</v>
          </cell>
        </row>
        <row r="580">
          <cell r="D580">
            <v>653654</v>
          </cell>
          <cell r="I580" t="str">
            <v>Minong</v>
          </cell>
        </row>
        <row r="581">
          <cell r="D581">
            <v>655306</v>
          </cell>
          <cell r="I581" t="str">
            <v>Shell Lake</v>
          </cell>
        </row>
        <row r="582">
          <cell r="D582">
            <v>655474</v>
          </cell>
          <cell r="I582" t="str">
            <v>Spooner</v>
          </cell>
        </row>
        <row r="583">
          <cell r="D583">
            <v>661687</v>
          </cell>
          <cell r="I583" t="str">
            <v>Hartford</v>
          </cell>
        </row>
        <row r="584">
          <cell r="D584">
            <v>662058</v>
          </cell>
          <cell r="I584" t="str">
            <v>Germantown</v>
          </cell>
        </row>
        <row r="585">
          <cell r="D585">
            <v>662436</v>
          </cell>
          <cell r="I585" t="str">
            <v>Hartford</v>
          </cell>
        </row>
        <row r="586">
          <cell r="D586">
            <v>662443</v>
          </cell>
          <cell r="I586" t="str">
            <v>Hartford</v>
          </cell>
        </row>
        <row r="587">
          <cell r="D587">
            <v>662570</v>
          </cell>
          <cell r="I587" t="str">
            <v>Richfield</v>
          </cell>
        </row>
        <row r="588">
          <cell r="D588">
            <v>662800</v>
          </cell>
          <cell r="I588" t="str">
            <v>Kewaskum</v>
          </cell>
        </row>
        <row r="589">
          <cell r="D589">
            <v>665390</v>
          </cell>
          <cell r="I589" t="str">
            <v>Slinger</v>
          </cell>
        </row>
        <row r="590">
          <cell r="D590">
            <v>666307</v>
          </cell>
          <cell r="I590" t="str">
            <v>West Bend</v>
          </cell>
        </row>
        <row r="591">
          <cell r="D591">
            <v>667080</v>
          </cell>
          <cell r="I591" t="str">
            <v>West Bend</v>
          </cell>
        </row>
        <row r="592">
          <cell r="D592">
            <v>667138</v>
          </cell>
          <cell r="I592" t="str">
            <v>Kewaskum</v>
          </cell>
        </row>
        <row r="593">
          <cell r="D593">
            <v>667247</v>
          </cell>
          <cell r="I593" t="str">
            <v>Hartford</v>
          </cell>
        </row>
        <row r="594">
          <cell r="D594">
            <v>667446</v>
          </cell>
          <cell r="I594" t="str">
            <v>West Bend</v>
          </cell>
        </row>
        <row r="595">
          <cell r="D595">
            <v>667520</v>
          </cell>
          <cell r="I595" t="str">
            <v>West Bend</v>
          </cell>
        </row>
        <row r="596">
          <cell r="D596">
            <v>667612</v>
          </cell>
          <cell r="I596" t="str">
            <v>Hartford</v>
          </cell>
        </row>
        <row r="597">
          <cell r="D597">
            <v>669660</v>
          </cell>
          <cell r="I597" t="str">
            <v>Hubertus</v>
          </cell>
        </row>
        <row r="598">
          <cell r="D598">
            <v>670714</v>
          </cell>
          <cell r="I598" t="str">
            <v>Brookfield</v>
          </cell>
        </row>
        <row r="599">
          <cell r="D599">
            <v>671115</v>
          </cell>
          <cell r="I599" t="str">
            <v>Waukesha</v>
          </cell>
        </row>
        <row r="600">
          <cell r="D600">
            <v>671376</v>
          </cell>
          <cell r="I600" t="str">
            <v>Wales</v>
          </cell>
        </row>
        <row r="601">
          <cell r="D601">
            <v>672420</v>
          </cell>
          <cell r="I601" t="str">
            <v>Sussex</v>
          </cell>
        </row>
        <row r="602">
          <cell r="D602">
            <v>672450</v>
          </cell>
          <cell r="I602" t="str">
            <v>Hartland</v>
          </cell>
        </row>
        <row r="603">
          <cell r="D603">
            <v>672460</v>
          </cell>
          <cell r="I603" t="str">
            <v>Hartland</v>
          </cell>
        </row>
        <row r="604">
          <cell r="D604">
            <v>673437</v>
          </cell>
          <cell r="I604" t="str">
            <v>Menomonee Falls</v>
          </cell>
        </row>
        <row r="605">
          <cell r="D605">
            <v>673528</v>
          </cell>
          <cell r="I605" t="str">
            <v>Merton</v>
          </cell>
        </row>
        <row r="606">
          <cell r="D606">
            <v>673542</v>
          </cell>
          <cell r="I606" t="str">
            <v>Oconomowoc</v>
          </cell>
        </row>
        <row r="607">
          <cell r="D607">
            <v>673822</v>
          </cell>
          <cell r="I607" t="str">
            <v>Mukwonago</v>
          </cell>
        </row>
        <row r="608">
          <cell r="D608">
            <v>673857</v>
          </cell>
          <cell r="I608" t="str">
            <v>Muskego</v>
          </cell>
        </row>
        <row r="609">
          <cell r="D609">
            <v>673862</v>
          </cell>
          <cell r="I609" t="str">
            <v>Hartland</v>
          </cell>
        </row>
        <row r="610">
          <cell r="D610">
            <v>673925</v>
          </cell>
          <cell r="I610" t="str">
            <v>New Berlin</v>
          </cell>
        </row>
        <row r="611">
          <cell r="D611">
            <v>674060</v>
          </cell>
          <cell r="I611" t="str">
            <v>Oconomowoc</v>
          </cell>
        </row>
        <row r="612">
          <cell r="D612">
            <v>674312</v>
          </cell>
          <cell r="I612" t="str">
            <v>Pewaukee</v>
          </cell>
        </row>
        <row r="613">
          <cell r="D613">
            <v>676174</v>
          </cell>
          <cell r="I613" t="str">
            <v>Waukesha</v>
          </cell>
        </row>
        <row r="614">
          <cell r="D614">
            <v>677071</v>
          </cell>
          <cell r="I614" t="str">
            <v>Menomonee Falls</v>
          </cell>
        </row>
        <row r="615">
          <cell r="D615">
            <v>677140</v>
          </cell>
          <cell r="I615" t="str">
            <v>Oconomowoc</v>
          </cell>
        </row>
        <row r="616">
          <cell r="D616">
            <v>677164</v>
          </cell>
          <cell r="I616" t="str">
            <v>Brookfield</v>
          </cell>
        </row>
        <row r="617">
          <cell r="D617">
            <v>677344</v>
          </cell>
          <cell r="I617" t="str">
            <v>Butler</v>
          </cell>
        </row>
        <row r="618">
          <cell r="D618">
            <v>677495</v>
          </cell>
          <cell r="I618" t="str">
            <v>Oconomowoc</v>
          </cell>
        </row>
        <row r="619">
          <cell r="D619">
            <v>677588</v>
          </cell>
          <cell r="I619" t="str">
            <v>Big Bend</v>
          </cell>
        </row>
        <row r="620">
          <cell r="D620">
            <v>677622</v>
          </cell>
          <cell r="I620" t="str">
            <v>Muskego</v>
          </cell>
        </row>
        <row r="621">
          <cell r="D621">
            <v>677936</v>
          </cell>
          <cell r="I621" t="str">
            <v>Waukesha</v>
          </cell>
        </row>
        <row r="622">
          <cell r="D622">
            <v>677995</v>
          </cell>
          <cell r="I622" t="str">
            <v>MENOMONEE FLS</v>
          </cell>
        </row>
        <row r="623">
          <cell r="D623">
            <v>678014</v>
          </cell>
          <cell r="I623" t="str">
            <v>Waukesha</v>
          </cell>
        </row>
        <row r="624">
          <cell r="D624">
            <v>679143</v>
          </cell>
          <cell r="I624" t="str">
            <v>Dousman</v>
          </cell>
        </row>
        <row r="625">
          <cell r="D625">
            <v>681141</v>
          </cell>
          <cell r="I625" t="str">
            <v>Clintonville</v>
          </cell>
        </row>
        <row r="626">
          <cell r="D626">
            <v>682639</v>
          </cell>
          <cell r="I626" t="str">
            <v>Iola</v>
          </cell>
        </row>
        <row r="627">
          <cell r="D627">
            <v>683276</v>
          </cell>
          <cell r="I627" t="str">
            <v>Manawa</v>
          </cell>
        </row>
        <row r="628">
          <cell r="D628">
            <v>683318</v>
          </cell>
          <cell r="I628" t="str">
            <v>Marion</v>
          </cell>
        </row>
        <row r="629">
          <cell r="D629">
            <v>683955</v>
          </cell>
          <cell r="I629" t="str">
            <v>New London</v>
          </cell>
        </row>
        <row r="630">
          <cell r="D630">
            <v>686195</v>
          </cell>
          <cell r="I630" t="str">
            <v>Waupaca</v>
          </cell>
        </row>
        <row r="631">
          <cell r="D631">
            <v>686384</v>
          </cell>
          <cell r="I631" t="str">
            <v>Weyauwega</v>
          </cell>
        </row>
        <row r="632">
          <cell r="D632">
            <v>687643</v>
          </cell>
          <cell r="I632" t="str">
            <v>Clintonville</v>
          </cell>
        </row>
        <row r="633">
          <cell r="D633">
            <v>687821</v>
          </cell>
          <cell r="I633" t="str">
            <v>Manawa</v>
          </cell>
        </row>
        <row r="634">
          <cell r="D634">
            <v>694375</v>
          </cell>
          <cell r="I634" t="str">
            <v>Plainfield</v>
          </cell>
        </row>
        <row r="635">
          <cell r="D635">
            <v>696237</v>
          </cell>
          <cell r="I635" t="str">
            <v>Wautoma</v>
          </cell>
        </row>
        <row r="636">
          <cell r="D636">
            <v>696475</v>
          </cell>
          <cell r="I636" t="str">
            <v>Wild Rose</v>
          </cell>
        </row>
        <row r="637">
          <cell r="D637">
            <v>703430</v>
          </cell>
          <cell r="I637" t="str">
            <v>Menasha</v>
          </cell>
        </row>
        <row r="638">
          <cell r="D638">
            <v>703892</v>
          </cell>
          <cell r="I638" t="str">
            <v>Neenah</v>
          </cell>
        </row>
        <row r="639">
          <cell r="D639">
            <v>704088</v>
          </cell>
          <cell r="I639" t="str">
            <v>Omro</v>
          </cell>
        </row>
        <row r="640">
          <cell r="D640">
            <v>704179</v>
          </cell>
          <cell r="I640" t="str">
            <v>Oshkosh</v>
          </cell>
        </row>
        <row r="641">
          <cell r="D641">
            <v>706608</v>
          </cell>
          <cell r="I641" t="str">
            <v>Winneconne</v>
          </cell>
        </row>
        <row r="642">
          <cell r="D642">
            <v>707072</v>
          </cell>
          <cell r="I642" t="str">
            <v>Oshkosh</v>
          </cell>
        </row>
        <row r="643">
          <cell r="D643">
            <v>707171</v>
          </cell>
          <cell r="I643" t="str">
            <v>Oshkosh</v>
          </cell>
        </row>
        <row r="644">
          <cell r="D644">
            <v>707457</v>
          </cell>
          <cell r="I644" t="str">
            <v>Neenah</v>
          </cell>
        </row>
        <row r="645">
          <cell r="D645">
            <v>707958</v>
          </cell>
          <cell r="I645" t="str">
            <v>Oshkosh</v>
          </cell>
        </row>
        <row r="646">
          <cell r="D646">
            <v>707967</v>
          </cell>
          <cell r="I646" t="str">
            <v>Menasha</v>
          </cell>
        </row>
        <row r="647">
          <cell r="D647">
            <v>710203</v>
          </cell>
          <cell r="I647" t="str">
            <v>AUBURNDALE</v>
          </cell>
        </row>
        <row r="648">
          <cell r="D648">
            <v>713339</v>
          </cell>
          <cell r="I648" t="str">
            <v>Marshfield</v>
          </cell>
        </row>
        <row r="649">
          <cell r="D649">
            <v>713906</v>
          </cell>
          <cell r="I649" t="str">
            <v>Nekoosa</v>
          </cell>
        </row>
        <row r="650">
          <cell r="D650">
            <v>714368</v>
          </cell>
          <cell r="I650" t="str">
            <v>Pittsville</v>
          </cell>
        </row>
        <row r="651">
          <cell r="D651">
            <v>714508</v>
          </cell>
          <cell r="I651" t="str">
            <v>Port Edwards</v>
          </cell>
        </row>
        <row r="652">
          <cell r="D652">
            <v>716685</v>
          </cell>
          <cell r="I652" t="str">
            <v>Wisconsin Rapids</v>
          </cell>
        </row>
        <row r="653">
          <cell r="D653">
            <v>717002</v>
          </cell>
          <cell r="I653" t="str">
            <v>Wisconsin Rapids</v>
          </cell>
        </row>
        <row r="654">
          <cell r="D654">
            <v>717033</v>
          </cell>
          <cell r="I654" t="str">
            <v>Marshfield</v>
          </cell>
        </row>
        <row r="655">
          <cell r="D655">
            <v>717160</v>
          </cell>
          <cell r="I655" t="str">
            <v>Marshfield</v>
          </cell>
        </row>
        <row r="656">
          <cell r="D656">
            <v>717163</v>
          </cell>
          <cell r="I656" t="str">
            <v>Wisconsin Rapids</v>
          </cell>
        </row>
        <row r="657">
          <cell r="D657">
            <v>723434</v>
          </cell>
          <cell r="I657" t="str">
            <v>Keshena</v>
          </cell>
        </row>
        <row r="658">
          <cell r="D658">
            <v>727381</v>
          </cell>
          <cell r="I658" t="str">
            <v>Neopit</v>
          </cell>
        </row>
        <row r="659">
          <cell r="D659">
            <v>756770</v>
          </cell>
          <cell r="I659" t="str">
            <v>Delavan</v>
          </cell>
        </row>
        <row r="660">
          <cell r="D660">
            <v>756775</v>
          </cell>
          <cell r="I660" t="str">
            <v>Janesville</v>
          </cell>
        </row>
        <row r="661">
          <cell r="D661">
            <v>759120</v>
          </cell>
          <cell r="I661" t="str">
            <v>Irma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SFAs"/>
      <sheetName val="NSL SFA"/>
      <sheetName val="NSLP SFA RAW"/>
      <sheetName val="NSLP SITE RAW"/>
      <sheetName val="NSL SFA UPDATED"/>
      <sheetName val="Sheet4"/>
      <sheetName val="NSL Site-Published V1"/>
      <sheetName val="NSL Site-Published V2"/>
      <sheetName val="RAW NSL E&amp;P Site V2"/>
      <sheetName val="SBP SFA"/>
      <sheetName val="SBP SITE RAW"/>
      <sheetName val="SBP SFA RAW"/>
      <sheetName val="SBP Site"/>
      <sheetName val="NSL Site PEBT"/>
      <sheetName val="SBP Site PEBT"/>
      <sheetName val="All Sites - PEBT"/>
      <sheetName val="AR Labels"/>
      <sheetName val="County Code"/>
      <sheetName val="ICS"/>
      <sheetName val="Removed from NSLP sites DHS"/>
      <sheetName val="October Claim Notes"/>
      <sheetName val="Sheet1"/>
      <sheetName val="SB SFA Calc"/>
    </sheetNames>
    <sheetDataSet>
      <sheetData sheetId="0"/>
      <sheetData sheetId="1">
        <row r="1">
          <cell r="A1" t="str">
            <v>Agency Code</v>
          </cell>
          <cell r="D1" t="str">
            <v>County</v>
          </cell>
        </row>
        <row r="2">
          <cell r="A2">
            <v>329115</v>
          </cell>
          <cell r="D2" t="str">
            <v>LaCrosse</v>
          </cell>
        </row>
        <row r="3">
          <cell r="A3">
            <v>679143</v>
          </cell>
          <cell r="D3" t="str">
            <v>Waukesha</v>
          </cell>
        </row>
        <row r="4">
          <cell r="A4">
            <v>589129</v>
          </cell>
          <cell r="D4" t="str">
            <v>Shawano</v>
          </cell>
        </row>
        <row r="5">
          <cell r="A5">
            <v>79153</v>
          </cell>
          <cell r="D5" t="str">
            <v>Burnett</v>
          </cell>
        </row>
        <row r="6">
          <cell r="A6">
            <v>29164</v>
          </cell>
          <cell r="D6" t="str">
            <v>Ashland</v>
          </cell>
        </row>
        <row r="7">
          <cell r="A7">
            <v>409870</v>
          </cell>
          <cell r="D7" t="str">
            <v>Milwaukee</v>
          </cell>
        </row>
        <row r="8">
          <cell r="A8">
            <v>305370</v>
          </cell>
          <cell r="D8" t="str">
            <v>Kenosha</v>
          </cell>
        </row>
        <row r="9">
          <cell r="A9">
            <v>347552</v>
          </cell>
          <cell r="D9" t="str">
            <v>Langlade</v>
          </cell>
        </row>
        <row r="10">
          <cell r="A10">
            <v>57006</v>
          </cell>
          <cell r="D10" t="str">
            <v>Brown</v>
          </cell>
        </row>
        <row r="11">
          <cell r="A11">
            <v>329660</v>
          </cell>
          <cell r="D11" t="str">
            <v>LaCrosse</v>
          </cell>
        </row>
        <row r="12">
          <cell r="A12">
            <v>467722</v>
          </cell>
          <cell r="D12" t="str">
            <v>Pepin</v>
          </cell>
        </row>
        <row r="13">
          <cell r="A13">
            <v>717002</v>
          </cell>
          <cell r="D13" t="str">
            <v>Wood</v>
          </cell>
        </row>
        <row r="14">
          <cell r="A14">
            <v>401263</v>
          </cell>
          <cell r="D14" t="str">
            <v>Milwaukee</v>
          </cell>
        </row>
        <row r="15">
          <cell r="A15">
            <v>407004</v>
          </cell>
          <cell r="D15" t="str">
            <v>Milwaukee</v>
          </cell>
        </row>
        <row r="16">
          <cell r="A16">
            <v>401791</v>
          </cell>
          <cell r="D16" t="str">
            <v>Milwaukee</v>
          </cell>
        </row>
        <row r="17">
          <cell r="A17">
            <v>671115</v>
          </cell>
          <cell r="D17" t="str">
            <v>Waukesha</v>
          </cell>
        </row>
        <row r="18">
          <cell r="A18">
            <v>402843</v>
          </cell>
          <cell r="D18" t="str">
            <v>Milwaukee</v>
          </cell>
        </row>
        <row r="19">
          <cell r="A19">
            <v>597121</v>
          </cell>
          <cell r="D19" t="str">
            <v>Sheboygan</v>
          </cell>
        </row>
        <row r="20">
          <cell r="A20">
            <v>407015</v>
          </cell>
          <cell r="D20" t="str">
            <v>Milwaukee</v>
          </cell>
        </row>
        <row r="21">
          <cell r="A21">
            <v>401507</v>
          </cell>
          <cell r="D21" t="str">
            <v>Milwaukee</v>
          </cell>
        </row>
        <row r="22">
          <cell r="A22">
            <v>515890</v>
          </cell>
          <cell r="D22" t="str">
            <v>Racine</v>
          </cell>
        </row>
        <row r="23">
          <cell r="A23">
            <v>409857</v>
          </cell>
          <cell r="D23" t="str">
            <v>Milwaukee</v>
          </cell>
        </row>
        <row r="24">
          <cell r="A24">
            <v>327027</v>
          </cell>
          <cell r="D24" t="str">
            <v>LaCrosse</v>
          </cell>
        </row>
        <row r="25">
          <cell r="A25">
            <v>401384</v>
          </cell>
          <cell r="D25" t="str">
            <v>Milwaukee</v>
          </cell>
        </row>
        <row r="26">
          <cell r="A26">
            <v>401305</v>
          </cell>
          <cell r="D26" t="str">
            <v>Milwaukee</v>
          </cell>
        </row>
        <row r="27">
          <cell r="A27">
            <v>401776</v>
          </cell>
          <cell r="D27" t="str">
            <v>Milwaukee</v>
          </cell>
        </row>
        <row r="28">
          <cell r="A28">
            <v>407105</v>
          </cell>
          <cell r="D28" t="str">
            <v>Milwaukee</v>
          </cell>
        </row>
        <row r="29">
          <cell r="A29">
            <v>717033</v>
          </cell>
          <cell r="D29" t="str">
            <v>Wood</v>
          </cell>
        </row>
        <row r="30">
          <cell r="A30">
            <v>401712</v>
          </cell>
          <cell r="D30" t="str">
            <v>Milwaukee</v>
          </cell>
        </row>
        <row r="31">
          <cell r="A31">
            <v>647041</v>
          </cell>
          <cell r="D31" t="str">
            <v>Walworth</v>
          </cell>
        </row>
        <row r="32">
          <cell r="A32">
            <v>409863</v>
          </cell>
          <cell r="D32" t="str">
            <v>Milwaukee</v>
          </cell>
        </row>
        <row r="33">
          <cell r="A33">
            <v>401702</v>
          </cell>
          <cell r="D33" t="str">
            <v>Milwaukee</v>
          </cell>
        </row>
        <row r="34">
          <cell r="A34">
            <v>407336</v>
          </cell>
          <cell r="D34" t="str">
            <v>Milwaukee</v>
          </cell>
        </row>
        <row r="35">
          <cell r="A35">
            <v>527052</v>
          </cell>
          <cell r="D35" t="str">
            <v>Richland</v>
          </cell>
        </row>
        <row r="36">
          <cell r="A36">
            <v>402712</v>
          </cell>
          <cell r="D36" t="str">
            <v>Milwaukee</v>
          </cell>
        </row>
        <row r="37">
          <cell r="A37">
            <v>401218</v>
          </cell>
          <cell r="D37" t="str">
            <v>Milwaukee</v>
          </cell>
        </row>
        <row r="38">
          <cell r="A38">
            <v>511681</v>
          </cell>
          <cell r="D38" t="str">
            <v>Racine</v>
          </cell>
        </row>
        <row r="39">
          <cell r="A39">
            <v>200652</v>
          </cell>
          <cell r="D39" t="str">
            <v>Fond du lac</v>
          </cell>
        </row>
        <row r="40">
          <cell r="A40">
            <v>402468</v>
          </cell>
          <cell r="D40" t="str">
            <v>Milwaukee</v>
          </cell>
        </row>
        <row r="41">
          <cell r="A41">
            <v>495010</v>
          </cell>
          <cell r="D41" t="str">
            <v>Portage</v>
          </cell>
        </row>
        <row r="42">
          <cell r="A42">
            <v>667080</v>
          </cell>
          <cell r="D42" t="str">
            <v>Washington</v>
          </cell>
        </row>
        <row r="43">
          <cell r="A43">
            <v>287951</v>
          </cell>
          <cell r="D43" t="str">
            <v>Jefferson</v>
          </cell>
        </row>
        <row r="44">
          <cell r="A44">
            <v>87690</v>
          </cell>
          <cell r="D44" t="str">
            <v>Calumet</v>
          </cell>
        </row>
        <row r="45">
          <cell r="A45">
            <v>677071</v>
          </cell>
          <cell r="D45" t="str">
            <v>Waukesha</v>
          </cell>
        </row>
        <row r="46">
          <cell r="A46">
            <v>707072</v>
          </cell>
          <cell r="D46" t="str">
            <v>Winnebago</v>
          </cell>
        </row>
        <row r="47">
          <cell r="A47">
            <v>401345</v>
          </cell>
          <cell r="D47" t="str">
            <v>Milwaukee</v>
          </cell>
        </row>
        <row r="48">
          <cell r="A48">
            <v>59659</v>
          </cell>
          <cell r="D48" t="str">
            <v>Brown</v>
          </cell>
        </row>
        <row r="49">
          <cell r="A49">
            <v>407076</v>
          </cell>
          <cell r="D49" t="str">
            <v>Milwaukee</v>
          </cell>
        </row>
        <row r="50">
          <cell r="A50">
            <v>400856</v>
          </cell>
          <cell r="D50" t="str">
            <v>Milwaukee</v>
          </cell>
        </row>
        <row r="51">
          <cell r="A51">
            <v>407115</v>
          </cell>
          <cell r="D51" t="str">
            <v>Milwaukee</v>
          </cell>
        </row>
        <row r="52">
          <cell r="A52">
            <v>317093</v>
          </cell>
          <cell r="D52" t="str">
            <v>Kewaunee</v>
          </cell>
        </row>
        <row r="53">
          <cell r="A53">
            <v>607129</v>
          </cell>
          <cell r="D53" t="str">
            <v>Taylor</v>
          </cell>
        </row>
        <row r="54">
          <cell r="A54">
            <v>337125</v>
          </cell>
          <cell r="D54" t="str">
            <v>Lafayette</v>
          </cell>
        </row>
        <row r="55">
          <cell r="A55">
            <v>447074</v>
          </cell>
          <cell r="D55" t="str">
            <v>Outagamie</v>
          </cell>
        </row>
        <row r="56">
          <cell r="A56">
            <v>667138</v>
          </cell>
          <cell r="D56" t="str">
            <v>Washington</v>
          </cell>
        </row>
        <row r="57">
          <cell r="A57">
            <v>401703</v>
          </cell>
          <cell r="D57" t="str">
            <v>Milwaukee</v>
          </cell>
        </row>
        <row r="58">
          <cell r="A58">
            <v>401729</v>
          </cell>
          <cell r="D58" t="str">
            <v>Milwaukee</v>
          </cell>
        </row>
        <row r="59">
          <cell r="A59">
            <v>409315</v>
          </cell>
          <cell r="D59" t="str">
            <v>Milwaukee</v>
          </cell>
        </row>
        <row r="60">
          <cell r="A60">
            <v>401656</v>
          </cell>
          <cell r="D60" t="str">
            <v>Milwaukee</v>
          </cell>
        </row>
        <row r="61">
          <cell r="A61">
            <v>511711</v>
          </cell>
          <cell r="D61" t="str">
            <v>Racine</v>
          </cell>
        </row>
        <row r="62">
          <cell r="A62">
            <v>401439</v>
          </cell>
          <cell r="D62" t="str">
            <v>Milwaukee</v>
          </cell>
        </row>
        <row r="63">
          <cell r="A63">
            <v>367058</v>
          </cell>
          <cell r="D63" t="str">
            <v>Manitowoc</v>
          </cell>
        </row>
        <row r="64">
          <cell r="A64">
            <v>187159</v>
          </cell>
          <cell r="D64" t="str">
            <v>Eau Claire</v>
          </cell>
        </row>
        <row r="65">
          <cell r="A65">
            <v>717163</v>
          </cell>
          <cell r="D65" t="str">
            <v>Wood</v>
          </cell>
        </row>
        <row r="66">
          <cell r="A66">
            <v>717160</v>
          </cell>
          <cell r="D66" t="str">
            <v>Wood</v>
          </cell>
        </row>
        <row r="67">
          <cell r="A67">
            <v>677164</v>
          </cell>
          <cell r="D67" t="str">
            <v>Waukesha</v>
          </cell>
        </row>
        <row r="68">
          <cell r="A68">
            <v>407178</v>
          </cell>
          <cell r="D68" t="str">
            <v>Milwaukee</v>
          </cell>
        </row>
        <row r="69">
          <cell r="A69">
            <v>401527</v>
          </cell>
          <cell r="D69" t="str">
            <v>Milwaukee</v>
          </cell>
        </row>
        <row r="70">
          <cell r="A70">
            <v>404026</v>
          </cell>
          <cell r="D70" t="str">
            <v>Milwaukee</v>
          </cell>
        </row>
        <row r="71">
          <cell r="A71">
            <v>401685</v>
          </cell>
          <cell r="D71" t="str">
            <v>Milwaukee</v>
          </cell>
        </row>
        <row r="72">
          <cell r="A72">
            <v>301869</v>
          </cell>
          <cell r="D72" t="str">
            <v>Kenosha</v>
          </cell>
        </row>
        <row r="73">
          <cell r="A73">
            <v>307065</v>
          </cell>
          <cell r="D73" t="str">
            <v>Kenosha</v>
          </cell>
        </row>
        <row r="74">
          <cell r="A74">
            <v>401774</v>
          </cell>
          <cell r="D74" t="str">
            <v>Milwaukee</v>
          </cell>
        </row>
        <row r="75">
          <cell r="A75">
            <v>401221</v>
          </cell>
          <cell r="D75" t="str">
            <v>Milwaukee</v>
          </cell>
        </row>
        <row r="76">
          <cell r="A76">
            <v>577169</v>
          </cell>
          <cell r="D76" t="str">
            <v>Sawyer</v>
          </cell>
        </row>
        <row r="77">
          <cell r="A77">
            <v>287170</v>
          </cell>
          <cell r="D77" t="str">
            <v>Jefferson</v>
          </cell>
        </row>
        <row r="78">
          <cell r="A78">
            <v>131417</v>
          </cell>
          <cell r="D78" t="str">
            <v>Dane</v>
          </cell>
        </row>
        <row r="79">
          <cell r="A79">
            <v>707171</v>
          </cell>
          <cell r="D79" t="str">
            <v>Winnebago</v>
          </cell>
        </row>
        <row r="80">
          <cell r="A80">
            <v>409862</v>
          </cell>
          <cell r="D80" t="str">
            <v>Milwaukee</v>
          </cell>
        </row>
        <row r="81">
          <cell r="A81">
            <v>406916</v>
          </cell>
          <cell r="D81" t="str">
            <v>Milwaukee</v>
          </cell>
        </row>
        <row r="82">
          <cell r="A82">
            <v>97201</v>
          </cell>
          <cell r="D82" t="str">
            <v>Chippewa</v>
          </cell>
        </row>
        <row r="83">
          <cell r="A83">
            <v>727381</v>
          </cell>
          <cell r="D83" t="str">
            <v>Menominee</v>
          </cell>
        </row>
        <row r="84">
          <cell r="A84">
            <v>407186</v>
          </cell>
          <cell r="D84" t="str">
            <v>Milwaukee</v>
          </cell>
        </row>
        <row r="85">
          <cell r="A85">
            <v>401873</v>
          </cell>
          <cell r="D85" t="str">
            <v>Milwaukee</v>
          </cell>
        </row>
        <row r="86">
          <cell r="A86">
            <v>407196</v>
          </cell>
          <cell r="D86" t="str">
            <v>Milwaukee</v>
          </cell>
        </row>
        <row r="87">
          <cell r="A87">
            <v>404022</v>
          </cell>
          <cell r="D87" t="str">
            <v>Milwaukee</v>
          </cell>
        </row>
        <row r="88">
          <cell r="A88">
            <v>407198</v>
          </cell>
          <cell r="D88" t="str">
            <v>Milwaukee</v>
          </cell>
        </row>
        <row r="89">
          <cell r="A89">
            <v>407204</v>
          </cell>
          <cell r="D89" t="str">
            <v>Milwaukee</v>
          </cell>
        </row>
        <row r="90">
          <cell r="A90">
            <v>352540</v>
          </cell>
          <cell r="D90" t="str">
            <v>Lincoln</v>
          </cell>
        </row>
        <row r="91">
          <cell r="A91">
            <v>409864</v>
          </cell>
          <cell r="D91" t="str">
            <v>Milwaukee</v>
          </cell>
        </row>
        <row r="92">
          <cell r="A92">
            <v>377213</v>
          </cell>
          <cell r="D92" t="str">
            <v>Marathon</v>
          </cell>
        </row>
        <row r="93">
          <cell r="A93">
            <v>401095</v>
          </cell>
          <cell r="D93" t="str">
            <v>Milwaukee</v>
          </cell>
        </row>
        <row r="94">
          <cell r="A94">
            <v>447223</v>
          </cell>
          <cell r="D94" t="str">
            <v>Outagamie</v>
          </cell>
        </row>
        <row r="95">
          <cell r="A95">
            <v>27338</v>
          </cell>
          <cell r="D95" t="str">
            <v>Ashland</v>
          </cell>
        </row>
        <row r="96">
          <cell r="A96">
            <v>547230</v>
          </cell>
          <cell r="D96" t="str">
            <v>Rusk</v>
          </cell>
        </row>
        <row r="97">
          <cell r="A97">
            <v>647237</v>
          </cell>
          <cell r="D97" t="str">
            <v>Walworth</v>
          </cell>
        </row>
        <row r="98">
          <cell r="A98">
            <v>497241</v>
          </cell>
          <cell r="D98" t="str">
            <v>Portage</v>
          </cell>
        </row>
        <row r="99">
          <cell r="A99">
            <v>667247</v>
          </cell>
          <cell r="D99" t="str">
            <v>Washington</v>
          </cell>
        </row>
        <row r="100">
          <cell r="A100">
            <v>347247</v>
          </cell>
          <cell r="D100" t="str">
            <v>Langlade</v>
          </cell>
        </row>
        <row r="101">
          <cell r="A101">
            <v>127546</v>
          </cell>
          <cell r="D101" t="str">
            <v>Crawford</v>
          </cell>
        </row>
        <row r="102">
          <cell r="A102">
            <v>416050</v>
          </cell>
          <cell r="D102" t="str">
            <v>Monroe</v>
          </cell>
        </row>
        <row r="103">
          <cell r="A103">
            <v>207264</v>
          </cell>
          <cell r="D103" t="str">
            <v>Fond du lac</v>
          </cell>
        </row>
        <row r="104">
          <cell r="A104">
            <v>186805</v>
          </cell>
          <cell r="D104" t="str">
            <v>Eau Claire</v>
          </cell>
        </row>
        <row r="105">
          <cell r="A105">
            <v>401530</v>
          </cell>
          <cell r="D105" t="str">
            <v>Milwaukee</v>
          </cell>
        </row>
        <row r="106">
          <cell r="A106">
            <v>401351</v>
          </cell>
          <cell r="D106" t="str">
            <v>Milwaukee</v>
          </cell>
        </row>
        <row r="107">
          <cell r="A107">
            <v>367269</v>
          </cell>
          <cell r="D107" t="str">
            <v>Manitowoc</v>
          </cell>
        </row>
        <row r="108">
          <cell r="A108">
            <v>587282</v>
          </cell>
          <cell r="D108" t="str">
            <v>Shawano</v>
          </cell>
        </row>
        <row r="109">
          <cell r="A109">
            <v>137310</v>
          </cell>
          <cell r="D109" t="str">
            <v>Dane</v>
          </cell>
        </row>
        <row r="110">
          <cell r="A110">
            <v>401745</v>
          </cell>
          <cell r="D110" t="str">
            <v>Milwaukee</v>
          </cell>
        </row>
        <row r="111">
          <cell r="A111">
            <v>287477</v>
          </cell>
          <cell r="D111" t="str">
            <v>Jefferson</v>
          </cell>
        </row>
        <row r="112">
          <cell r="A112">
            <v>677140</v>
          </cell>
          <cell r="D112" t="str">
            <v>Waukesha</v>
          </cell>
        </row>
        <row r="113">
          <cell r="A113">
            <v>407329</v>
          </cell>
          <cell r="D113" t="str">
            <v>Milwaukee</v>
          </cell>
        </row>
        <row r="114">
          <cell r="A114">
            <v>407924</v>
          </cell>
          <cell r="D114" t="str">
            <v>Milwaukee</v>
          </cell>
        </row>
        <row r="115">
          <cell r="A115">
            <v>207652</v>
          </cell>
          <cell r="D115" t="str">
            <v>Fond du lac</v>
          </cell>
        </row>
        <row r="116">
          <cell r="A116">
            <v>401704</v>
          </cell>
          <cell r="D116" t="str">
            <v>Milwaukee</v>
          </cell>
        </row>
        <row r="117">
          <cell r="A117">
            <v>513430</v>
          </cell>
          <cell r="D117" t="str">
            <v>Racine</v>
          </cell>
        </row>
        <row r="118">
          <cell r="A118">
            <v>407311</v>
          </cell>
          <cell r="D118" t="str">
            <v>Milwaukee</v>
          </cell>
        </row>
        <row r="119">
          <cell r="A119">
            <v>407330</v>
          </cell>
          <cell r="D119" t="str">
            <v>Milwaukee</v>
          </cell>
        </row>
        <row r="120">
          <cell r="A120">
            <v>677344</v>
          </cell>
          <cell r="D120" t="str">
            <v>Waukesha</v>
          </cell>
        </row>
        <row r="121">
          <cell r="A121">
            <v>647364</v>
          </cell>
          <cell r="D121" t="str">
            <v>Walworth</v>
          </cell>
        </row>
        <row r="122">
          <cell r="A122">
            <v>137365</v>
          </cell>
          <cell r="D122" t="str">
            <v>Dane</v>
          </cell>
        </row>
        <row r="123">
          <cell r="A123">
            <v>407375</v>
          </cell>
          <cell r="D123" t="str">
            <v>Milwaukee</v>
          </cell>
        </row>
        <row r="124">
          <cell r="A124">
            <v>427376</v>
          </cell>
          <cell r="D124" t="str">
            <v>Oconto</v>
          </cell>
        </row>
        <row r="125">
          <cell r="A125">
            <v>377374</v>
          </cell>
          <cell r="D125" t="str">
            <v>Marathon</v>
          </cell>
        </row>
        <row r="126">
          <cell r="A126">
            <v>627417</v>
          </cell>
          <cell r="D126" t="str">
            <v>Vernon</v>
          </cell>
        </row>
        <row r="127">
          <cell r="A127">
            <v>227422</v>
          </cell>
          <cell r="D127" t="str">
            <v>Grant</v>
          </cell>
        </row>
        <row r="128">
          <cell r="A128">
            <v>591130</v>
          </cell>
          <cell r="D128" t="str">
            <v>Sheboygan</v>
          </cell>
        </row>
        <row r="129">
          <cell r="A129">
            <v>667446</v>
          </cell>
          <cell r="D129" t="str">
            <v>Washington</v>
          </cell>
        </row>
        <row r="130">
          <cell r="A130">
            <v>647441</v>
          </cell>
          <cell r="D130" t="str">
            <v>Walworth</v>
          </cell>
        </row>
        <row r="131">
          <cell r="A131">
            <v>477445</v>
          </cell>
          <cell r="D131" t="str">
            <v>Pierce</v>
          </cell>
        </row>
        <row r="132">
          <cell r="A132">
            <v>577447</v>
          </cell>
          <cell r="D132" t="str">
            <v>Sawyer</v>
          </cell>
        </row>
        <row r="133">
          <cell r="A133">
            <v>449657</v>
          </cell>
          <cell r="D133" t="str">
            <v>Outagamie</v>
          </cell>
        </row>
        <row r="134">
          <cell r="A134">
            <v>669660</v>
          </cell>
          <cell r="D134" t="str">
            <v>Washington</v>
          </cell>
        </row>
        <row r="135">
          <cell r="A135">
            <v>407466</v>
          </cell>
          <cell r="D135" t="str">
            <v>Milwaukee</v>
          </cell>
        </row>
        <row r="136">
          <cell r="A136">
            <v>407483</v>
          </cell>
          <cell r="D136" t="str">
            <v>Milwaukee</v>
          </cell>
        </row>
        <row r="137">
          <cell r="A137">
            <v>587484</v>
          </cell>
          <cell r="D137" t="str">
            <v>Shawano</v>
          </cell>
        </row>
        <row r="138">
          <cell r="A138">
            <v>677495</v>
          </cell>
          <cell r="D138" t="str">
            <v>Waukesha</v>
          </cell>
        </row>
        <row r="139">
          <cell r="A139">
            <v>407501</v>
          </cell>
          <cell r="D139" t="str">
            <v>Milwaukee</v>
          </cell>
        </row>
        <row r="140">
          <cell r="A140">
            <v>667520</v>
          </cell>
          <cell r="D140" t="str">
            <v>Washington</v>
          </cell>
        </row>
        <row r="141">
          <cell r="A141">
            <v>597506</v>
          </cell>
          <cell r="D141" t="str">
            <v>Sheboygan</v>
          </cell>
        </row>
        <row r="142">
          <cell r="A142">
            <v>357534</v>
          </cell>
          <cell r="D142" t="str">
            <v>Lincoln</v>
          </cell>
        </row>
        <row r="143">
          <cell r="A143">
            <v>287507</v>
          </cell>
          <cell r="D143" t="str">
            <v>Jefferson</v>
          </cell>
        </row>
        <row r="144">
          <cell r="A144">
            <v>247526</v>
          </cell>
          <cell r="D144" t="str">
            <v>Green Lake</v>
          </cell>
        </row>
        <row r="145">
          <cell r="A145">
            <v>409661</v>
          </cell>
          <cell r="D145" t="str">
            <v>Milwaukee</v>
          </cell>
        </row>
        <row r="146">
          <cell r="A146">
            <v>597545</v>
          </cell>
          <cell r="D146" t="str">
            <v>Sheboygan</v>
          </cell>
        </row>
        <row r="147">
          <cell r="A147">
            <v>407505</v>
          </cell>
          <cell r="D147" t="str">
            <v>Milwaukee</v>
          </cell>
        </row>
        <row r="148">
          <cell r="A148">
            <v>117529</v>
          </cell>
          <cell r="D148" t="str">
            <v>Columbia</v>
          </cell>
        </row>
        <row r="149">
          <cell r="A149">
            <v>417518</v>
          </cell>
          <cell r="D149" t="str">
            <v>Monroe</v>
          </cell>
        </row>
        <row r="150">
          <cell r="A150">
            <v>407525</v>
          </cell>
          <cell r="D150" t="str">
            <v>Milwaukee</v>
          </cell>
        </row>
        <row r="151">
          <cell r="A151">
            <v>147521</v>
          </cell>
          <cell r="D151" t="str">
            <v>Dodge</v>
          </cell>
        </row>
        <row r="152">
          <cell r="A152">
            <v>407536</v>
          </cell>
          <cell r="D152" t="str">
            <v>Milwaukee</v>
          </cell>
        </row>
        <row r="153">
          <cell r="A153">
            <v>567542</v>
          </cell>
          <cell r="D153" t="str">
            <v>Sauk</v>
          </cell>
        </row>
        <row r="154">
          <cell r="A154">
            <v>107522</v>
          </cell>
          <cell r="D154" t="str">
            <v>Clark</v>
          </cell>
        </row>
        <row r="155">
          <cell r="A155">
            <v>364867</v>
          </cell>
          <cell r="D155" t="str">
            <v>Manitowoc</v>
          </cell>
        </row>
        <row r="156">
          <cell r="A156">
            <v>407562</v>
          </cell>
          <cell r="D156" t="str">
            <v>Milwaukee</v>
          </cell>
        </row>
        <row r="157">
          <cell r="A157">
            <v>406805</v>
          </cell>
          <cell r="D157" t="str">
            <v>Milwaukee</v>
          </cell>
        </row>
        <row r="158">
          <cell r="A158">
            <v>377583</v>
          </cell>
          <cell r="D158" t="str">
            <v>Marathon</v>
          </cell>
        </row>
        <row r="159">
          <cell r="A159">
            <v>177593</v>
          </cell>
          <cell r="D159" t="str">
            <v>Dunn</v>
          </cell>
        </row>
        <row r="160">
          <cell r="A160">
            <v>677588</v>
          </cell>
          <cell r="D160" t="str">
            <v>Waukesha</v>
          </cell>
        </row>
        <row r="161">
          <cell r="A161">
            <v>227576</v>
          </cell>
          <cell r="D161" t="str">
            <v>Grant</v>
          </cell>
        </row>
        <row r="162">
          <cell r="A162">
            <v>57984</v>
          </cell>
          <cell r="D162" t="str">
            <v>Brown</v>
          </cell>
        </row>
        <row r="163">
          <cell r="A163">
            <v>457580</v>
          </cell>
          <cell r="D163" t="str">
            <v>Ozaukee</v>
          </cell>
        </row>
        <row r="164">
          <cell r="A164">
            <v>97589</v>
          </cell>
          <cell r="D164" t="str">
            <v>Chippewa</v>
          </cell>
        </row>
        <row r="165">
          <cell r="A165">
            <v>147838</v>
          </cell>
          <cell r="D165" t="str">
            <v>Dodge</v>
          </cell>
        </row>
        <row r="166">
          <cell r="A166">
            <v>667612</v>
          </cell>
          <cell r="D166" t="str">
            <v>Washington</v>
          </cell>
        </row>
        <row r="167">
          <cell r="A167">
            <v>677622</v>
          </cell>
          <cell r="D167" t="str">
            <v>Waukesha</v>
          </cell>
        </row>
        <row r="168">
          <cell r="A168">
            <v>405640</v>
          </cell>
          <cell r="D168" t="str">
            <v>Milwaukee</v>
          </cell>
        </row>
        <row r="169">
          <cell r="A169">
            <v>407646</v>
          </cell>
          <cell r="D169" t="str">
            <v>Milwaukee</v>
          </cell>
        </row>
        <row r="170">
          <cell r="A170">
            <v>287638</v>
          </cell>
          <cell r="D170" t="str">
            <v>Jefferson</v>
          </cell>
        </row>
        <row r="171">
          <cell r="A171">
            <v>687643</v>
          </cell>
          <cell r="D171" t="str">
            <v>Waupaca</v>
          </cell>
        </row>
        <row r="172">
          <cell r="A172">
            <v>707457</v>
          </cell>
          <cell r="D172" t="str">
            <v>Winnebago</v>
          </cell>
        </row>
        <row r="173">
          <cell r="A173">
            <v>107694</v>
          </cell>
          <cell r="D173" t="str">
            <v>Clark</v>
          </cell>
        </row>
        <row r="174">
          <cell r="A174">
            <v>447667</v>
          </cell>
          <cell r="D174" t="str">
            <v>Outagamie</v>
          </cell>
        </row>
        <row r="175">
          <cell r="A175">
            <v>87717</v>
          </cell>
          <cell r="D175" t="str">
            <v>Calumet</v>
          </cell>
        </row>
        <row r="176">
          <cell r="A176">
            <v>117718</v>
          </cell>
          <cell r="D176" t="str">
            <v>Columbia</v>
          </cell>
        </row>
        <row r="177">
          <cell r="A177">
            <v>207698</v>
          </cell>
          <cell r="D177" t="str">
            <v>Fond du lac</v>
          </cell>
        </row>
        <row r="178">
          <cell r="A178">
            <v>527684</v>
          </cell>
          <cell r="D178" t="str">
            <v>Richland</v>
          </cell>
        </row>
        <row r="179">
          <cell r="A179">
            <v>317654</v>
          </cell>
          <cell r="D179" t="str">
            <v>Kewaunee</v>
          </cell>
        </row>
        <row r="180">
          <cell r="A180">
            <v>357712</v>
          </cell>
          <cell r="D180" t="str">
            <v>Lincoln</v>
          </cell>
        </row>
        <row r="181">
          <cell r="A181">
            <v>227706</v>
          </cell>
          <cell r="D181" t="str">
            <v>Grant</v>
          </cell>
        </row>
        <row r="182">
          <cell r="A182">
            <v>207730</v>
          </cell>
          <cell r="D182" t="str">
            <v>Fond du lac</v>
          </cell>
        </row>
        <row r="183">
          <cell r="A183">
            <v>627738</v>
          </cell>
          <cell r="D183" t="str">
            <v>Vernon</v>
          </cell>
        </row>
        <row r="184">
          <cell r="A184">
            <v>407733</v>
          </cell>
          <cell r="D184" t="str">
            <v>Milwaukee</v>
          </cell>
        </row>
        <row r="185">
          <cell r="A185">
            <v>407735</v>
          </cell>
          <cell r="D185" t="str">
            <v>Milwaukee</v>
          </cell>
        </row>
        <row r="186">
          <cell r="A186">
            <v>417782</v>
          </cell>
          <cell r="D186" t="str">
            <v>Monroe</v>
          </cell>
        </row>
        <row r="187">
          <cell r="A187">
            <v>297784</v>
          </cell>
          <cell r="D187" t="str">
            <v>Juneau</v>
          </cell>
        </row>
        <row r="188">
          <cell r="A188">
            <v>457817</v>
          </cell>
          <cell r="D188" t="str">
            <v>Ozaukee</v>
          </cell>
        </row>
        <row r="189">
          <cell r="A189">
            <v>537804</v>
          </cell>
          <cell r="D189" t="str">
            <v>Rock</v>
          </cell>
        </row>
        <row r="190">
          <cell r="A190">
            <v>587850</v>
          </cell>
          <cell r="D190" t="str">
            <v>Shawano</v>
          </cell>
        </row>
        <row r="191">
          <cell r="A191">
            <v>497803</v>
          </cell>
          <cell r="D191" t="str">
            <v>Portage</v>
          </cell>
        </row>
        <row r="192">
          <cell r="A192">
            <v>57820</v>
          </cell>
          <cell r="D192" t="str">
            <v>Brown</v>
          </cell>
        </row>
        <row r="193">
          <cell r="A193">
            <v>687821</v>
          </cell>
          <cell r="D193" t="str">
            <v>Waupaca</v>
          </cell>
        </row>
        <row r="194">
          <cell r="A194">
            <v>597822</v>
          </cell>
          <cell r="D194" t="str">
            <v>Sheboygan</v>
          </cell>
        </row>
        <row r="195">
          <cell r="A195">
            <v>317813</v>
          </cell>
          <cell r="D195" t="str">
            <v>Kewaunee</v>
          </cell>
        </row>
        <row r="196">
          <cell r="A196">
            <v>97823</v>
          </cell>
          <cell r="D196" t="str">
            <v>Chippewa</v>
          </cell>
        </row>
        <row r="197">
          <cell r="A197">
            <v>417815</v>
          </cell>
          <cell r="D197" t="str">
            <v>Monroe</v>
          </cell>
        </row>
        <row r="198">
          <cell r="A198">
            <v>327858</v>
          </cell>
          <cell r="D198" t="str">
            <v>LaCrosse</v>
          </cell>
        </row>
        <row r="199">
          <cell r="A199">
            <v>447801</v>
          </cell>
          <cell r="D199" t="str">
            <v>Outagamie</v>
          </cell>
        </row>
        <row r="200">
          <cell r="A200">
            <v>567847</v>
          </cell>
          <cell r="D200" t="str">
            <v>Sauk</v>
          </cell>
        </row>
        <row r="201">
          <cell r="A201">
            <v>407038</v>
          </cell>
          <cell r="D201" t="str">
            <v>Milwaukee</v>
          </cell>
        </row>
        <row r="202">
          <cell r="A202">
            <v>407869</v>
          </cell>
          <cell r="D202" t="str">
            <v>Milwaukee</v>
          </cell>
        </row>
        <row r="203">
          <cell r="A203">
            <v>227879</v>
          </cell>
          <cell r="D203" t="str">
            <v>Grant</v>
          </cell>
        </row>
        <row r="204">
          <cell r="A204">
            <v>407886</v>
          </cell>
          <cell r="D204" t="str">
            <v>Milwaukee</v>
          </cell>
        </row>
        <row r="205">
          <cell r="A205">
            <v>147899</v>
          </cell>
          <cell r="D205" t="str">
            <v>Dodge</v>
          </cell>
        </row>
        <row r="206">
          <cell r="A206">
            <v>407370</v>
          </cell>
          <cell r="D206" t="str">
            <v>Milwaukee</v>
          </cell>
        </row>
        <row r="207">
          <cell r="A207">
            <v>407180</v>
          </cell>
          <cell r="D207" t="str">
            <v>Milwaukee</v>
          </cell>
        </row>
        <row r="208">
          <cell r="A208">
            <v>107949</v>
          </cell>
          <cell r="D208" t="str">
            <v>Clark</v>
          </cell>
        </row>
        <row r="209">
          <cell r="A209">
            <v>408718</v>
          </cell>
          <cell r="D209" t="str">
            <v>Milwaukee</v>
          </cell>
        </row>
        <row r="210">
          <cell r="A210">
            <v>457961</v>
          </cell>
          <cell r="D210" t="str">
            <v>Ozaukee</v>
          </cell>
        </row>
        <row r="211">
          <cell r="A211">
            <v>517963</v>
          </cell>
          <cell r="D211" t="str">
            <v>Racine</v>
          </cell>
        </row>
        <row r="212">
          <cell r="A212">
            <v>377957</v>
          </cell>
          <cell r="D212" t="str">
            <v>Marathon</v>
          </cell>
        </row>
        <row r="213">
          <cell r="A213">
            <v>597956</v>
          </cell>
          <cell r="D213" t="str">
            <v>Sheboygan</v>
          </cell>
        </row>
        <row r="214">
          <cell r="A214">
            <v>357955</v>
          </cell>
          <cell r="D214" t="str">
            <v>Lincoln</v>
          </cell>
        </row>
        <row r="215">
          <cell r="A215">
            <v>377959</v>
          </cell>
          <cell r="D215" t="str">
            <v>Marathon</v>
          </cell>
        </row>
        <row r="216">
          <cell r="A216">
            <v>707967</v>
          </cell>
          <cell r="D216" t="str">
            <v>Winnebago</v>
          </cell>
        </row>
        <row r="217">
          <cell r="A217">
            <v>707958</v>
          </cell>
          <cell r="D217" t="str">
            <v>Winnebago</v>
          </cell>
        </row>
        <row r="218">
          <cell r="A218">
            <v>407253</v>
          </cell>
          <cell r="D218" t="str">
            <v>Milwaukee</v>
          </cell>
        </row>
        <row r="219">
          <cell r="A219">
            <v>677936</v>
          </cell>
          <cell r="D219" t="str">
            <v>Waukesha</v>
          </cell>
        </row>
        <row r="220">
          <cell r="A220">
            <v>407987</v>
          </cell>
          <cell r="D220" t="str">
            <v>Milwaukee</v>
          </cell>
        </row>
        <row r="221">
          <cell r="A221">
            <v>517064</v>
          </cell>
          <cell r="D221" t="str">
            <v>Racine</v>
          </cell>
        </row>
        <row r="222">
          <cell r="A222">
            <v>402649</v>
          </cell>
          <cell r="D222" t="str">
            <v>Milwaukee</v>
          </cell>
        </row>
        <row r="223">
          <cell r="A223">
            <v>677995</v>
          </cell>
          <cell r="D223" t="str">
            <v>Waukesha</v>
          </cell>
        </row>
        <row r="224">
          <cell r="A224">
            <v>53967</v>
          </cell>
          <cell r="D224" t="str">
            <v>Brown</v>
          </cell>
        </row>
        <row r="225">
          <cell r="A225">
            <v>759120</v>
          </cell>
          <cell r="D225" t="str">
            <v>Lincoln</v>
          </cell>
        </row>
        <row r="226">
          <cell r="A226">
            <v>209131</v>
          </cell>
          <cell r="D226" t="str">
            <v>Fond du lac</v>
          </cell>
        </row>
        <row r="227">
          <cell r="A227">
            <v>374029</v>
          </cell>
          <cell r="D227" t="str">
            <v>Marathon</v>
          </cell>
        </row>
        <row r="228">
          <cell r="A228">
            <v>409149</v>
          </cell>
          <cell r="D228" t="str">
            <v>Milwaukee</v>
          </cell>
        </row>
        <row r="229">
          <cell r="A229">
            <v>189117</v>
          </cell>
          <cell r="D229" t="str">
            <v>Eau Claire</v>
          </cell>
        </row>
        <row r="230">
          <cell r="A230">
            <v>515370</v>
          </cell>
          <cell r="D230" t="str">
            <v>Racine</v>
          </cell>
        </row>
        <row r="231">
          <cell r="A231">
            <v>539170</v>
          </cell>
          <cell r="D231" t="str">
            <v>Rock</v>
          </cell>
        </row>
        <row r="232">
          <cell r="A232">
            <v>100007</v>
          </cell>
          <cell r="D232" t="str">
            <v>Clark</v>
          </cell>
        </row>
        <row r="233">
          <cell r="A233">
            <v>10014</v>
          </cell>
          <cell r="D233" t="str">
            <v>Adams</v>
          </cell>
        </row>
        <row r="234">
          <cell r="A234">
            <v>230063</v>
          </cell>
          <cell r="D234" t="str">
            <v>Green</v>
          </cell>
        </row>
        <row r="235">
          <cell r="A235">
            <v>310070</v>
          </cell>
          <cell r="D235" t="str">
            <v>Kewaunee</v>
          </cell>
        </row>
        <row r="236">
          <cell r="A236">
            <v>270091</v>
          </cell>
          <cell r="D236" t="str">
            <v>Jackson</v>
          </cell>
        </row>
        <row r="237">
          <cell r="A237">
            <v>60084</v>
          </cell>
          <cell r="D237" t="str">
            <v>Buffalo</v>
          </cell>
        </row>
        <row r="238">
          <cell r="A238">
            <v>490105</v>
          </cell>
          <cell r="D238" t="str">
            <v>Portage</v>
          </cell>
        </row>
        <row r="239">
          <cell r="A239">
            <v>180112</v>
          </cell>
          <cell r="D239" t="str">
            <v>Eau Claire</v>
          </cell>
        </row>
        <row r="240">
          <cell r="A240">
            <v>480119</v>
          </cell>
          <cell r="D240" t="str">
            <v>Polk</v>
          </cell>
        </row>
        <row r="241">
          <cell r="A241">
            <v>340140</v>
          </cell>
          <cell r="D241" t="str">
            <v>Langlade</v>
          </cell>
        </row>
        <row r="242">
          <cell r="A242">
            <v>440147</v>
          </cell>
          <cell r="D242" t="str">
            <v>Outagamie</v>
          </cell>
        </row>
        <row r="243">
          <cell r="A243">
            <v>610154</v>
          </cell>
          <cell r="D243" t="str">
            <v>Trempealeau</v>
          </cell>
        </row>
        <row r="244">
          <cell r="A244">
            <v>330161</v>
          </cell>
          <cell r="D244" t="str">
            <v>Lafayette</v>
          </cell>
        </row>
        <row r="245">
          <cell r="A245">
            <v>672450</v>
          </cell>
          <cell r="D245" t="str">
            <v>Waukesha</v>
          </cell>
        </row>
        <row r="246">
          <cell r="A246">
            <v>20170</v>
          </cell>
          <cell r="D246" t="str">
            <v>Ashland</v>
          </cell>
        </row>
        <row r="247">
          <cell r="A247">
            <v>50182</v>
          </cell>
          <cell r="D247" t="str">
            <v>Brown</v>
          </cell>
        </row>
        <row r="248">
          <cell r="A248">
            <v>370196</v>
          </cell>
          <cell r="D248" t="str">
            <v>Marathon</v>
          </cell>
        </row>
        <row r="249">
          <cell r="A249">
            <v>710203</v>
          </cell>
          <cell r="D249" t="str">
            <v>Wood</v>
          </cell>
        </row>
        <row r="250">
          <cell r="A250">
            <v>180217</v>
          </cell>
          <cell r="D250" t="str">
            <v>Eau Claire</v>
          </cell>
        </row>
        <row r="251">
          <cell r="A251">
            <v>550231</v>
          </cell>
          <cell r="D251" t="str">
            <v>Saint Croix</v>
          </cell>
        </row>
        <row r="252">
          <cell r="A252">
            <v>320245</v>
          </cell>
          <cell r="D252" t="str">
            <v>LaCrosse</v>
          </cell>
        </row>
        <row r="253">
          <cell r="A253">
            <v>560280</v>
          </cell>
          <cell r="D253" t="str">
            <v>Sauk</v>
          </cell>
        </row>
        <row r="254">
          <cell r="A254">
            <v>250287</v>
          </cell>
          <cell r="D254" t="str">
            <v>Iowa</v>
          </cell>
        </row>
        <row r="255">
          <cell r="A255">
            <v>30308</v>
          </cell>
          <cell r="D255" t="str">
            <v>Barron</v>
          </cell>
        </row>
        <row r="256">
          <cell r="A256">
            <v>40315</v>
          </cell>
          <cell r="D256" t="str">
            <v>Bayfield</v>
          </cell>
        </row>
        <row r="257">
          <cell r="A257">
            <v>140336</v>
          </cell>
          <cell r="D257" t="str">
            <v>Dodge</v>
          </cell>
        </row>
        <row r="258">
          <cell r="A258">
            <v>384263</v>
          </cell>
          <cell r="D258" t="str">
            <v>Marinette</v>
          </cell>
        </row>
        <row r="259">
          <cell r="A259">
            <v>130350</v>
          </cell>
          <cell r="D259" t="str">
            <v>Dane</v>
          </cell>
        </row>
        <row r="260">
          <cell r="A260">
            <v>330364</v>
          </cell>
          <cell r="D260" t="str">
            <v>Lafayette</v>
          </cell>
        </row>
        <row r="261">
          <cell r="A261">
            <v>530413</v>
          </cell>
          <cell r="D261" t="str">
            <v>Rock</v>
          </cell>
        </row>
        <row r="262">
          <cell r="A262">
            <v>530422</v>
          </cell>
          <cell r="D262" t="str">
            <v>Rock</v>
          </cell>
        </row>
        <row r="263">
          <cell r="A263">
            <v>330427</v>
          </cell>
          <cell r="D263" t="str">
            <v>Lafayette</v>
          </cell>
        </row>
        <row r="264">
          <cell r="A264">
            <v>240434</v>
          </cell>
          <cell r="D264" t="str">
            <v>Green Lake</v>
          </cell>
        </row>
        <row r="265">
          <cell r="A265">
            <v>646013</v>
          </cell>
          <cell r="D265" t="str">
            <v>Walworth</v>
          </cell>
        </row>
        <row r="266">
          <cell r="A266">
            <v>650441</v>
          </cell>
          <cell r="D266" t="str">
            <v>Washburn</v>
          </cell>
        </row>
        <row r="267">
          <cell r="A267">
            <v>332240</v>
          </cell>
          <cell r="D267" t="str">
            <v>Lafayette</v>
          </cell>
        </row>
        <row r="268">
          <cell r="A268">
            <v>270476</v>
          </cell>
          <cell r="D268" t="str">
            <v>Jackson</v>
          </cell>
        </row>
        <row r="269">
          <cell r="A269">
            <v>610485</v>
          </cell>
          <cell r="D269" t="str">
            <v>Trempealeau</v>
          </cell>
        </row>
        <row r="270">
          <cell r="A270">
            <v>90497</v>
          </cell>
          <cell r="D270" t="str">
            <v>Chippewa</v>
          </cell>
        </row>
        <row r="271">
          <cell r="A271">
            <v>580602</v>
          </cell>
          <cell r="D271" t="str">
            <v>Shawano</v>
          </cell>
        </row>
        <row r="272">
          <cell r="A272">
            <v>220609</v>
          </cell>
          <cell r="D272" t="str">
            <v>Grant</v>
          </cell>
        </row>
        <row r="273">
          <cell r="A273">
            <v>580623</v>
          </cell>
          <cell r="D273" t="str">
            <v>Shawano</v>
          </cell>
        </row>
        <row r="274">
          <cell r="A274">
            <v>170637</v>
          </cell>
          <cell r="D274" t="str">
            <v>Dunn</v>
          </cell>
        </row>
        <row r="275">
          <cell r="A275">
            <v>300657</v>
          </cell>
          <cell r="D275" t="str">
            <v>Kenosha</v>
          </cell>
        </row>
        <row r="276">
          <cell r="A276">
            <v>80658</v>
          </cell>
          <cell r="D276" t="str">
            <v>Calumet</v>
          </cell>
        </row>
        <row r="277">
          <cell r="A277">
            <v>300665</v>
          </cell>
          <cell r="D277" t="str">
            <v>Kenosha</v>
          </cell>
        </row>
        <row r="278">
          <cell r="A278">
            <v>230700</v>
          </cell>
          <cell r="D278" t="str">
            <v>Green</v>
          </cell>
        </row>
        <row r="279">
          <cell r="A279">
            <v>56905</v>
          </cell>
          <cell r="D279" t="str">
            <v>Brown</v>
          </cell>
        </row>
        <row r="280">
          <cell r="A280">
            <v>400721</v>
          </cell>
          <cell r="D280" t="str">
            <v>Milwaukee</v>
          </cell>
        </row>
        <row r="281">
          <cell r="A281">
            <v>540735</v>
          </cell>
          <cell r="D281" t="str">
            <v>Rusk</v>
          </cell>
        </row>
        <row r="282">
          <cell r="A282">
            <v>510777</v>
          </cell>
          <cell r="D282" t="str">
            <v>Racine</v>
          </cell>
        </row>
        <row r="283">
          <cell r="A283">
            <v>20840</v>
          </cell>
          <cell r="D283" t="str">
            <v>Ashland</v>
          </cell>
        </row>
        <row r="284">
          <cell r="A284">
            <v>90870</v>
          </cell>
          <cell r="D284" t="str">
            <v>Chippewa</v>
          </cell>
        </row>
        <row r="285">
          <cell r="A285">
            <v>110882</v>
          </cell>
          <cell r="D285" t="str">
            <v>Columbia</v>
          </cell>
        </row>
        <row r="286">
          <cell r="A286">
            <v>130896</v>
          </cell>
          <cell r="D286" t="str">
            <v>Dane</v>
          </cell>
        </row>
        <row r="287">
          <cell r="A287">
            <v>30903</v>
          </cell>
          <cell r="D287" t="str">
            <v>Barron</v>
          </cell>
        </row>
        <row r="288">
          <cell r="A288">
            <v>200910</v>
          </cell>
          <cell r="D288" t="str">
            <v>Fond du lac</v>
          </cell>
        </row>
        <row r="289">
          <cell r="A289">
            <v>408027</v>
          </cell>
          <cell r="D289" t="str">
            <v>Milwaukee</v>
          </cell>
        </row>
        <row r="290">
          <cell r="A290">
            <v>410980</v>
          </cell>
          <cell r="D290" t="str">
            <v>Monroe</v>
          </cell>
        </row>
        <row r="291">
          <cell r="A291">
            <v>220994</v>
          </cell>
          <cell r="D291" t="str">
            <v>Grant</v>
          </cell>
        </row>
        <row r="292">
          <cell r="A292">
            <v>591029</v>
          </cell>
          <cell r="D292" t="str">
            <v>Sheboygan</v>
          </cell>
        </row>
        <row r="293">
          <cell r="A293">
            <v>451015</v>
          </cell>
          <cell r="D293" t="str">
            <v>Ozaukee</v>
          </cell>
        </row>
        <row r="294">
          <cell r="A294">
            <v>408007</v>
          </cell>
          <cell r="D294" t="str">
            <v>Milwaukee</v>
          </cell>
        </row>
        <row r="295">
          <cell r="A295">
            <v>501071</v>
          </cell>
          <cell r="D295" t="str">
            <v>Price</v>
          </cell>
        </row>
        <row r="296">
          <cell r="A296">
            <v>31080</v>
          </cell>
          <cell r="D296" t="str">
            <v>Barron</v>
          </cell>
        </row>
        <row r="297">
          <cell r="A297">
            <v>81085</v>
          </cell>
          <cell r="D297" t="str">
            <v>Calumet</v>
          </cell>
        </row>
        <row r="298">
          <cell r="A298">
            <v>91092</v>
          </cell>
          <cell r="D298" t="str">
            <v>Chippewa</v>
          </cell>
        </row>
        <row r="299">
          <cell r="A299">
            <v>481120</v>
          </cell>
          <cell r="D299" t="str">
            <v>Polk</v>
          </cell>
        </row>
        <row r="300">
          <cell r="A300">
            <v>481127</v>
          </cell>
          <cell r="D300" t="str">
            <v>Polk</v>
          </cell>
        </row>
        <row r="301">
          <cell r="A301">
            <v>531134</v>
          </cell>
          <cell r="D301" t="str">
            <v>Rock</v>
          </cell>
        </row>
        <row r="302">
          <cell r="A302">
            <v>681141</v>
          </cell>
          <cell r="D302" t="str">
            <v>Waupaca</v>
          </cell>
        </row>
        <row r="303">
          <cell r="A303">
            <v>61155</v>
          </cell>
          <cell r="D303" t="str">
            <v>Buffalo</v>
          </cell>
        </row>
        <row r="304">
          <cell r="A304">
            <v>101162</v>
          </cell>
          <cell r="D304" t="str">
            <v>Clark</v>
          </cell>
        </row>
        <row r="305">
          <cell r="A305">
            <v>381169</v>
          </cell>
          <cell r="D305" t="str">
            <v>Marinette</v>
          </cell>
        </row>
        <row r="306">
          <cell r="A306">
            <v>171176</v>
          </cell>
          <cell r="D306" t="str">
            <v>Dunn</v>
          </cell>
        </row>
        <row r="307">
          <cell r="A307">
            <v>111183</v>
          </cell>
          <cell r="D307" t="str">
            <v>Columbia</v>
          </cell>
        </row>
        <row r="308">
          <cell r="A308">
            <v>91204</v>
          </cell>
          <cell r="D308" t="str">
            <v>Chippewa</v>
          </cell>
        </row>
        <row r="309">
          <cell r="A309">
            <v>211218</v>
          </cell>
          <cell r="D309" t="str">
            <v>Forest</v>
          </cell>
        </row>
        <row r="310">
          <cell r="A310">
            <v>381232</v>
          </cell>
          <cell r="D310" t="str">
            <v>Marinette</v>
          </cell>
        </row>
        <row r="311">
          <cell r="A311">
            <v>221246</v>
          </cell>
          <cell r="D311" t="str">
            <v>Grant</v>
          </cell>
        </row>
        <row r="312">
          <cell r="A312">
            <v>401253</v>
          </cell>
          <cell r="D312" t="str">
            <v>Milwaukee</v>
          </cell>
        </row>
        <row r="313">
          <cell r="A313">
            <v>31260</v>
          </cell>
          <cell r="D313" t="str">
            <v>Barron</v>
          </cell>
        </row>
        <row r="314">
          <cell r="A314">
            <v>374970</v>
          </cell>
          <cell r="D314" t="str">
            <v>Marathon</v>
          </cell>
        </row>
        <row r="315">
          <cell r="A315">
            <v>331295</v>
          </cell>
          <cell r="D315" t="str">
            <v>Lafayette</v>
          </cell>
        </row>
        <row r="316">
          <cell r="A316">
            <v>408009</v>
          </cell>
          <cell r="D316" t="str">
            <v>Milwaukee</v>
          </cell>
        </row>
        <row r="317">
          <cell r="A317">
            <v>131309</v>
          </cell>
          <cell r="D317" t="str">
            <v>Dane</v>
          </cell>
        </row>
        <row r="318">
          <cell r="A318">
            <v>131316</v>
          </cell>
          <cell r="D318" t="str">
            <v>Dane</v>
          </cell>
        </row>
        <row r="319">
          <cell r="A319">
            <v>641380</v>
          </cell>
          <cell r="D319" t="str">
            <v>Walworth</v>
          </cell>
        </row>
        <row r="320">
          <cell r="A320">
            <v>51407</v>
          </cell>
          <cell r="D320" t="str">
            <v>Brown</v>
          </cell>
        </row>
        <row r="321">
          <cell r="A321">
            <v>51414</v>
          </cell>
          <cell r="D321" t="str">
            <v>Brown</v>
          </cell>
        </row>
        <row r="322">
          <cell r="A322">
            <v>621421</v>
          </cell>
          <cell r="D322" t="str">
            <v>Vernon</v>
          </cell>
        </row>
        <row r="323">
          <cell r="A323">
            <v>142744</v>
          </cell>
          <cell r="D323" t="str">
            <v>Dodge</v>
          </cell>
        </row>
        <row r="324">
          <cell r="A324">
            <v>251428</v>
          </cell>
          <cell r="D324" t="str">
            <v>Iowa</v>
          </cell>
        </row>
        <row r="325">
          <cell r="A325">
            <v>408011</v>
          </cell>
          <cell r="D325" t="str">
            <v>Milwaukee</v>
          </cell>
        </row>
        <row r="326">
          <cell r="A326">
            <v>41491</v>
          </cell>
          <cell r="D326" t="str">
            <v>Bayfield</v>
          </cell>
        </row>
        <row r="327">
          <cell r="A327">
            <v>461499</v>
          </cell>
          <cell r="D327" t="str">
            <v>Pepin</v>
          </cell>
        </row>
        <row r="328">
          <cell r="A328">
            <v>641540</v>
          </cell>
          <cell r="D328" t="str">
            <v>Walworth</v>
          </cell>
        </row>
        <row r="329">
          <cell r="A329">
            <v>181554</v>
          </cell>
          <cell r="D329" t="str">
            <v>Eau Claire</v>
          </cell>
        </row>
        <row r="330">
          <cell r="A330">
            <v>371561</v>
          </cell>
          <cell r="D330" t="str">
            <v>Marathon</v>
          </cell>
        </row>
        <row r="331">
          <cell r="A331">
            <v>531568</v>
          </cell>
          <cell r="D331" t="str">
            <v>Rock</v>
          </cell>
        </row>
        <row r="332">
          <cell r="A332">
            <v>341582</v>
          </cell>
          <cell r="D332" t="str">
            <v>Langlade</v>
          </cell>
        </row>
        <row r="333">
          <cell r="A333">
            <v>611600</v>
          </cell>
          <cell r="D333" t="str">
            <v>Trempealeau</v>
          </cell>
        </row>
        <row r="334">
          <cell r="A334">
            <v>171645</v>
          </cell>
          <cell r="D334" t="str">
            <v>Dunn</v>
          </cell>
        </row>
        <row r="335">
          <cell r="A335">
            <v>591631</v>
          </cell>
          <cell r="D335" t="str">
            <v>Sheboygan</v>
          </cell>
        </row>
        <row r="336">
          <cell r="A336">
            <v>641638</v>
          </cell>
          <cell r="D336" t="str">
            <v>Walworth</v>
          </cell>
        </row>
        <row r="337">
          <cell r="A337">
            <v>471659</v>
          </cell>
          <cell r="D337" t="str">
            <v>Pierce</v>
          </cell>
        </row>
        <row r="338">
          <cell r="A338">
            <v>670714</v>
          </cell>
          <cell r="D338" t="str">
            <v>Waukesha</v>
          </cell>
        </row>
        <row r="339">
          <cell r="A339">
            <v>471666</v>
          </cell>
          <cell r="D339" t="str">
            <v>Pierce</v>
          </cell>
        </row>
        <row r="340">
          <cell r="A340">
            <v>661687</v>
          </cell>
          <cell r="D340" t="str">
            <v>Washington</v>
          </cell>
        </row>
        <row r="341">
          <cell r="A341">
            <v>531694</v>
          </cell>
          <cell r="D341" t="str">
            <v>Rock</v>
          </cell>
        </row>
        <row r="342">
          <cell r="A342">
            <v>181729</v>
          </cell>
          <cell r="D342" t="str">
            <v>Eau Claire</v>
          </cell>
        </row>
        <row r="343">
          <cell r="A343">
            <v>111736</v>
          </cell>
          <cell r="D343" t="str">
            <v>Columbia</v>
          </cell>
        </row>
        <row r="344">
          <cell r="A344">
            <v>221813</v>
          </cell>
          <cell r="D344" t="str">
            <v>Grant</v>
          </cell>
        </row>
        <row r="345">
          <cell r="A345">
            <v>545757</v>
          </cell>
          <cell r="D345" t="str">
            <v>Rusk</v>
          </cell>
        </row>
        <row r="346">
          <cell r="A346">
            <v>191855</v>
          </cell>
          <cell r="D346" t="str">
            <v>Florence</v>
          </cell>
        </row>
        <row r="347">
          <cell r="A347">
            <v>201862</v>
          </cell>
          <cell r="D347" t="str">
            <v>Fond du lac</v>
          </cell>
        </row>
        <row r="348">
          <cell r="A348">
            <v>641870</v>
          </cell>
          <cell r="D348" t="str">
            <v>Walworth</v>
          </cell>
        </row>
        <row r="349">
          <cell r="A349">
            <v>281883</v>
          </cell>
          <cell r="D349" t="str">
            <v>Jefferson</v>
          </cell>
        </row>
        <row r="350">
          <cell r="A350">
            <v>401890</v>
          </cell>
          <cell r="D350" t="str">
            <v>Milwaukee</v>
          </cell>
        </row>
        <row r="351">
          <cell r="A351">
            <v>401900</v>
          </cell>
          <cell r="D351" t="str">
            <v>Milwaukee</v>
          </cell>
        </row>
        <row r="352">
          <cell r="A352">
            <v>481939</v>
          </cell>
          <cell r="D352" t="str">
            <v>Polk</v>
          </cell>
        </row>
        <row r="353">
          <cell r="A353">
            <v>441953</v>
          </cell>
          <cell r="D353" t="str">
            <v>Outagamie</v>
          </cell>
        </row>
        <row r="354">
          <cell r="A354">
            <v>612009</v>
          </cell>
          <cell r="D354" t="str">
            <v>Trempealeau</v>
          </cell>
        </row>
        <row r="355">
          <cell r="A355">
            <v>642044</v>
          </cell>
          <cell r="D355" t="str">
            <v>Walworth</v>
          </cell>
        </row>
        <row r="356">
          <cell r="A356">
            <v>662058</v>
          </cell>
          <cell r="D356" t="str">
            <v>Washington</v>
          </cell>
        </row>
        <row r="357">
          <cell r="A357">
            <v>152114</v>
          </cell>
          <cell r="D357" t="str">
            <v>Door</v>
          </cell>
        </row>
        <row r="358">
          <cell r="A358">
            <v>422128</v>
          </cell>
          <cell r="D358" t="str">
            <v>Oconto</v>
          </cell>
        </row>
        <row r="359">
          <cell r="A359">
            <v>602135</v>
          </cell>
          <cell r="D359" t="str">
            <v>Taylor</v>
          </cell>
        </row>
        <row r="360">
          <cell r="A360">
            <v>62142</v>
          </cell>
          <cell r="D360" t="str">
            <v>Buffalo</v>
          </cell>
        </row>
        <row r="361">
          <cell r="A361">
            <v>402184</v>
          </cell>
          <cell r="D361" t="str">
            <v>Milwaukee</v>
          </cell>
        </row>
        <row r="362">
          <cell r="A362">
            <v>552198</v>
          </cell>
          <cell r="D362" t="str">
            <v>Saint Croix</v>
          </cell>
        </row>
        <row r="363">
          <cell r="A363">
            <v>382212</v>
          </cell>
          <cell r="D363" t="str">
            <v>Marinette</v>
          </cell>
        </row>
        <row r="364">
          <cell r="A364">
            <v>452217</v>
          </cell>
          <cell r="D364" t="str">
            <v>Ozaukee</v>
          </cell>
        </row>
        <row r="365">
          <cell r="A365">
            <v>102226</v>
          </cell>
          <cell r="D365" t="str">
            <v>Clark</v>
          </cell>
        </row>
        <row r="366">
          <cell r="A366">
            <v>72233</v>
          </cell>
          <cell r="D366" t="str">
            <v>Burnett</v>
          </cell>
        </row>
        <row r="367">
          <cell r="A367">
            <v>52289</v>
          </cell>
          <cell r="D367" t="str">
            <v>Brown</v>
          </cell>
        </row>
        <row r="368">
          <cell r="A368">
            <v>242310</v>
          </cell>
          <cell r="D368" t="str">
            <v>Green Lake</v>
          </cell>
        </row>
        <row r="369">
          <cell r="A369">
            <v>402296</v>
          </cell>
          <cell r="D369" t="str">
            <v>Milwaukee</v>
          </cell>
        </row>
        <row r="370">
          <cell r="A370">
            <v>402303</v>
          </cell>
          <cell r="D370" t="str">
            <v>Milwaukee</v>
          </cell>
        </row>
        <row r="371">
          <cell r="A371">
            <v>102394</v>
          </cell>
          <cell r="D371" t="str">
            <v>Clark</v>
          </cell>
        </row>
        <row r="372">
          <cell r="A372">
            <v>582415</v>
          </cell>
          <cell r="D372" t="str">
            <v>Shawano</v>
          </cell>
        </row>
        <row r="373">
          <cell r="A373">
            <v>672420</v>
          </cell>
          <cell r="D373" t="str">
            <v>Waukesha</v>
          </cell>
        </row>
        <row r="374">
          <cell r="A374">
            <v>662443</v>
          </cell>
          <cell r="D374" t="str">
            <v>Washington</v>
          </cell>
        </row>
        <row r="375">
          <cell r="A375">
            <v>662436</v>
          </cell>
          <cell r="D375" t="str">
            <v>Washington</v>
          </cell>
        </row>
        <row r="376">
          <cell r="A376">
            <v>672460</v>
          </cell>
          <cell r="D376" t="str">
            <v>Waukesha</v>
          </cell>
        </row>
        <row r="377">
          <cell r="A377">
            <v>572478</v>
          </cell>
          <cell r="D377" t="str">
            <v>Sawyer</v>
          </cell>
        </row>
        <row r="378">
          <cell r="A378">
            <v>142525</v>
          </cell>
          <cell r="D378" t="str">
            <v>Dodge</v>
          </cell>
        </row>
        <row r="379">
          <cell r="A379">
            <v>252527</v>
          </cell>
          <cell r="D379" t="str">
            <v>Iowa</v>
          </cell>
        </row>
        <row r="380">
          <cell r="A380">
            <v>82534</v>
          </cell>
          <cell r="D380" t="str">
            <v>Calumet</v>
          </cell>
        </row>
        <row r="381">
          <cell r="A381">
            <v>622541</v>
          </cell>
          <cell r="D381" t="str">
            <v>Vernon</v>
          </cell>
        </row>
        <row r="382">
          <cell r="A382">
            <v>322562</v>
          </cell>
          <cell r="D382" t="str">
            <v>LaCrosse</v>
          </cell>
        </row>
        <row r="383">
          <cell r="A383">
            <v>662570</v>
          </cell>
          <cell r="D383" t="str">
            <v>Washington</v>
          </cell>
        </row>
        <row r="384">
          <cell r="A384">
            <v>142576</v>
          </cell>
          <cell r="D384" t="str">
            <v>Dodge</v>
          </cell>
        </row>
        <row r="385">
          <cell r="A385">
            <v>442583</v>
          </cell>
          <cell r="D385" t="str">
            <v>Outagamie</v>
          </cell>
        </row>
        <row r="386">
          <cell r="A386">
            <v>592605</v>
          </cell>
          <cell r="D386" t="str">
            <v>Sheboygan</v>
          </cell>
        </row>
        <row r="387">
          <cell r="A387">
            <v>52604</v>
          </cell>
          <cell r="D387" t="str">
            <v>Brown</v>
          </cell>
        </row>
        <row r="388">
          <cell r="A388">
            <v>552611</v>
          </cell>
          <cell r="D388" t="str">
            <v>Saint Croix</v>
          </cell>
        </row>
        <row r="389">
          <cell r="A389">
            <v>262618</v>
          </cell>
          <cell r="D389" t="str">
            <v>Iron</v>
          </cell>
        </row>
        <row r="390">
          <cell r="A390">
            <v>142625</v>
          </cell>
          <cell r="D390" t="str">
            <v>Dodge</v>
          </cell>
        </row>
        <row r="391">
          <cell r="A391">
            <v>612632</v>
          </cell>
          <cell r="D391" t="str">
            <v>Trempealeau</v>
          </cell>
        </row>
        <row r="392">
          <cell r="A392">
            <v>682639</v>
          </cell>
          <cell r="D392" t="str">
            <v>Waupaca</v>
          </cell>
        </row>
        <row r="393">
          <cell r="A393">
            <v>252646</v>
          </cell>
          <cell r="D393" t="str">
            <v>Iowa</v>
          </cell>
        </row>
        <row r="394">
          <cell r="A394">
            <v>138018</v>
          </cell>
          <cell r="D394" t="str">
            <v>Dane</v>
          </cell>
        </row>
        <row r="395">
          <cell r="A395">
            <v>522660</v>
          </cell>
          <cell r="D395" t="str">
            <v>Richland</v>
          </cell>
        </row>
        <row r="396">
          <cell r="A396">
            <v>532695</v>
          </cell>
          <cell r="D396" t="str">
            <v>Rock</v>
          </cell>
        </row>
        <row r="397">
          <cell r="A397">
            <v>282702</v>
          </cell>
          <cell r="D397" t="str">
            <v>Jefferson</v>
          </cell>
        </row>
        <row r="398">
          <cell r="A398">
            <v>282730</v>
          </cell>
          <cell r="D398" t="str">
            <v>Jefferson</v>
          </cell>
        </row>
        <row r="399">
          <cell r="A399">
            <v>232737</v>
          </cell>
          <cell r="D399" t="str">
            <v>Green</v>
          </cell>
        </row>
        <row r="400">
          <cell r="A400">
            <v>442758</v>
          </cell>
          <cell r="D400" t="str">
            <v>Outagamie</v>
          </cell>
        </row>
        <row r="401">
          <cell r="A401">
            <v>302793</v>
          </cell>
          <cell r="D401" t="str">
            <v>Kenosha</v>
          </cell>
        </row>
        <row r="402">
          <cell r="A402">
            <v>308029</v>
          </cell>
          <cell r="D402" t="str">
            <v>Kenosha</v>
          </cell>
        </row>
        <row r="403">
          <cell r="A403">
            <v>671376</v>
          </cell>
          <cell r="D403" t="str">
            <v>Waukesha</v>
          </cell>
        </row>
        <row r="404">
          <cell r="A404">
            <v>662800</v>
          </cell>
          <cell r="D404" t="str">
            <v>Washington</v>
          </cell>
        </row>
        <row r="405">
          <cell r="A405">
            <v>312814</v>
          </cell>
          <cell r="D405" t="str">
            <v>Kewaunee</v>
          </cell>
        </row>
        <row r="406">
          <cell r="A406">
            <v>625960</v>
          </cell>
          <cell r="D406" t="str">
            <v>Vernon</v>
          </cell>
        </row>
        <row r="407">
          <cell r="A407">
            <v>362828</v>
          </cell>
          <cell r="D407" t="str">
            <v>Manitowoc</v>
          </cell>
        </row>
        <row r="408">
          <cell r="A408">
            <v>442835</v>
          </cell>
          <cell r="D408" t="str">
            <v>Outagamie</v>
          </cell>
        </row>
        <row r="409">
          <cell r="A409">
            <v>678014</v>
          </cell>
          <cell r="D409" t="str">
            <v>Waukesha</v>
          </cell>
        </row>
        <row r="410">
          <cell r="A410">
            <v>631848</v>
          </cell>
          <cell r="D410" t="str">
            <v>Vilas</v>
          </cell>
        </row>
        <row r="411">
          <cell r="A411">
            <v>322849</v>
          </cell>
          <cell r="D411" t="str">
            <v>LaCrosse</v>
          </cell>
        </row>
        <row r="412">
          <cell r="A412">
            <v>542856</v>
          </cell>
          <cell r="D412" t="str">
            <v>Rusk</v>
          </cell>
        </row>
        <row r="413">
          <cell r="A413">
            <v>622863</v>
          </cell>
          <cell r="D413" t="str">
            <v>Vernon</v>
          </cell>
        </row>
        <row r="414">
          <cell r="A414">
            <v>673862</v>
          </cell>
          <cell r="D414" t="str">
            <v>Waukesha</v>
          </cell>
        </row>
        <row r="415">
          <cell r="A415">
            <v>642885</v>
          </cell>
          <cell r="D415" t="str">
            <v>Walworth</v>
          </cell>
        </row>
        <row r="416">
          <cell r="A416">
            <v>642884</v>
          </cell>
          <cell r="D416" t="str">
            <v>Walworth</v>
          </cell>
        </row>
        <row r="417">
          <cell r="A417">
            <v>92891</v>
          </cell>
          <cell r="D417" t="str">
            <v>Chippewa</v>
          </cell>
        </row>
        <row r="418">
          <cell r="A418">
            <v>282898</v>
          </cell>
          <cell r="D418" t="str">
            <v>Jefferson</v>
          </cell>
        </row>
        <row r="419">
          <cell r="A419">
            <v>433647</v>
          </cell>
          <cell r="D419" t="str">
            <v>Oneida</v>
          </cell>
        </row>
        <row r="420">
          <cell r="A420">
            <v>222912</v>
          </cell>
          <cell r="D420" t="str">
            <v>Grant</v>
          </cell>
        </row>
        <row r="421">
          <cell r="A421">
            <v>212940</v>
          </cell>
          <cell r="D421" t="str">
            <v>Forest</v>
          </cell>
        </row>
        <row r="422">
          <cell r="A422">
            <v>422961</v>
          </cell>
          <cell r="D422" t="str">
            <v>Oconto</v>
          </cell>
        </row>
        <row r="423">
          <cell r="A423">
            <v>538023</v>
          </cell>
          <cell r="D423" t="str">
            <v>Rock</v>
          </cell>
        </row>
        <row r="424">
          <cell r="A424">
            <v>643087</v>
          </cell>
          <cell r="D424" t="str">
            <v>Walworth</v>
          </cell>
        </row>
        <row r="425">
          <cell r="A425">
            <v>643094</v>
          </cell>
          <cell r="D425" t="str">
            <v>Walworth</v>
          </cell>
        </row>
        <row r="426">
          <cell r="A426">
            <v>443129</v>
          </cell>
          <cell r="D426" t="str">
            <v>Outagamie</v>
          </cell>
        </row>
        <row r="427">
          <cell r="A427">
            <v>113150</v>
          </cell>
          <cell r="D427" t="str">
            <v>Columbia</v>
          </cell>
        </row>
        <row r="428">
          <cell r="A428">
            <v>143171</v>
          </cell>
          <cell r="D428" t="str">
            <v>Dodge</v>
          </cell>
        </row>
        <row r="429">
          <cell r="A429">
            <v>103206</v>
          </cell>
          <cell r="D429" t="str">
            <v>Clark</v>
          </cell>
        </row>
        <row r="430">
          <cell r="A430">
            <v>483213</v>
          </cell>
          <cell r="D430" t="str">
            <v>Polk</v>
          </cell>
        </row>
        <row r="431">
          <cell r="A431">
            <v>313220</v>
          </cell>
          <cell r="D431" t="str">
            <v>Kewaunee</v>
          </cell>
        </row>
        <row r="432">
          <cell r="A432">
            <v>133269</v>
          </cell>
          <cell r="D432" t="str">
            <v>Dane</v>
          </cell>
        </row>
        <row r="433">
          <cell r="A433">
            <v>683276</v>
          </cell>
          <cell r="D433" t="str">
            <v>Waupaca</v>
          </cell>
        </row>
        <row r="434">
          <cell r="A434">
            <v>363290</v>
          </cell>
          <cell r="D434" t="str">
            <v>Manitowoc</v>
          </cell>
        </row>
        <row r="435">
          <cell r="A435">
            <v>401897</v>
          </cell>
          <cell r="D435" t="str">
            <v>Milwaukee</v>
          </cell>
        </row>
        <row r="436">
          <cell r="A436">
            <v>163297</v>
          </cell>
          <cell r="D436" t="str">
            <v>Douglas</v>
          </cell>
        </row>
        <row r="437">
          <cell r="A437">
            <v>373304</v>
          </cell>
          <cell r="D437" t="str">
            <v>Marathon</v>
          </cell>
        </row>
        <row r="438">
          <cell r="A438">
            <v>383311</v>
          </cell>
          <cell r="D438" t="str">
            <v>Marinette</v>
          </cell>
        </row>
        <row r="439">
          <cell r="A439">
            <v>683318</v>
          </cell>
          <cell r="D439" t="str">
            <v>Waupaca</v>
          </cell>
        </row>
        <row r="440">
          <cell r="A440">
            <v>243325</v>
          </cell>
          <cell r="D440" t="str">
            <v>Green Lake</v>
          </cell>
        </row>
        <row r="441">
          <cell r="A441">
            <v>133332</v>
          </cell>
          <cell r="D441" t="str">
            <v>Dane</v>
          </cell>
        </row>
        <row r="442">
          <cell r="A442">
            <v>713339</v>
          </cell>
          <cell r="D442" t="str">
            <v>Wood</v>
          </cell>
        </row>
        <row r="443">
          <cell r="A443">
            <v>293360</v>
          </cell>
          <cell r="D443" t="str">
            <v>Juneau</v>
          </cell>
        </row>
        <row r="444">
          <cell r="A444">
            <v>143367</v>
          </cell>
          <cell r="D444" t="str">
            <v>Dodge</v>
          </cell>
        </row>
        <row r="445">
          <cell r="A445">
            <v>133381</v>
          </cell>
          <cell r="D445" t="str">
            <v>Dane</v>
          </cell>
        </row>
        <row r="446">
          <cell r="A446">
            <v>603409</v>
          </cell>
          <cell r="D446" t="str">
            <v>Taylor</v>
          </cell>
        </row>
        <row r="447">
          <cell r="A447">
            <v>23427</v>
          </cell>
          <cell r="D447" t="str">
            <v>Ashland</v>
          </cell>
        </row>
        <row r="448">
          <cell r="A448">
            <v>273428</v>
          </cell>
          <cell r="D448" t="str">
            <v>Jackson</v>
          </cell>
        </row>
        <row r="449">
          <cell r="A449">
            <v>703430</v>
          </cell>
          <cell r="D449" t="str">
            <v>Winnebago</v>
          </cell>
        </row>
        <row r="450">
          <cell r="A450">
            <v>723434</v>
          </cell>
          <cell r="D450" t="str">
            <v>Menominee</v>
          </cell>
        </row>
        <row r="451">
          <cell r="A451">
            <v>673437</v>
          </cell>
          <cell r="D451" t="str">
            <v>Waukesha</v>
          </cell>
        </row>
        <row r="452">
          <cell r="A452">
            <v>173444</v>
          </cell>
          <cell r="D452" t="str">
            <v>Dunn</v>
          </cell>
        </row>
        <row r="453">
          <cell r="A453">
            <v>453479</v>
          </cell>
          <cell r="D453" t="str">
            <v>Ozaukee</v>
          </cell>
        </row>
        <row r="454">
          <cell r="A454">
            <v>263484</v>
          </cell>
          <cell r="D454" t="str">
            <v>Iron</v>
          </cell>
        </row>
        <row r="455">
          <cell r="A455">
            <v>353500</v>
          </cell>
          <cell r="D455" t="str">
            <v>Lincoln</v>
          </cell>
        </row>
        <row r="456">
          <cell r="A456">
            <v>673528</v>
          </cell>
          <cell r="D456" t="str">
            <v>Waukesha</v>
          </cell>
        </row>
        <row r="457">
          <cell r="A457">
            <v>133549</v>
          </cell>
          <cell r="D457" t="str">
            <v>Dane</v>
          </cell>
        </row>
        <row r="458">
          <cell r="A458">
            <v>533612</v>
          </cell>
          <cell r="D458" t="str">
            <v>Rock</v>
          </cell>
        </row>
        <row r="459">
          <cell r="A459">
            <v>408012</v>
          </cell>
          <cell r="D459" t="str">
            <v>Milwaukee</v>
          </cell>
        </row>
        <row r="460">
          <cell r="A460">
            <v>403619</v>
          </cell>
          <cell r="D460" t="str">
            <v>Milwaukee</v>
          </cell>
        </row>
        <row r="461">
          <cell r="A461">
            <v>408013</v>
          </cell>
          <cell r="D461" t="str">
            <v>Milwaukee</v>
          </cell>
        </row>
        <row r="462">
          <cell r="A462">
            <v>408008</v>
          </cell>
          <cell r="D462" t="str">
            <v>Milwaukee</v>
          </cell>
        </row>
        <row r="463">
          <cell r="A463">
            <v>253633</v>
          </cell>
          <cell r="D463" t="str">
            <v>Iowa</v>
          </cell>
        </row>
        <row r="464">
          <cell r="A464">
            <v>433640</v>
          </cell>
          <cell r="D464" t="str">
            <v>Oneida</v>
          </cell>
        </row>
        <row r="465">
          <cell r="A465">
            <v>363661</v>
          </cell>
          <cell r="D465" t="str">
            <v>Manitowoc</v>
          </cell>
        </row>
        <row r="466">
          <cell r="A466">
            <v>63668</v>
          </cell>
          <cell r="D466" t="str">
            <v>Buffalo</v>
          </cell>
        </row>
        <row r="467">
          <cell r="A467">
            <v>133675</v>
          </cell>
          <cell r="D467" t="str">
            <v>Dane</v>
          </cell>
        </row>
        <row r="468">
          <cell r="A468">
            <v>233682</v>
          </cell>
          <cell r="D468" t="str">
            <v>Green</v>
          </cell>
        </row>
        <row r="469">
          <cell r="A469">
            <v>393689</v>
          </cell>
          <cell r="D469" t="str">
            <v>Marquette</v>
          </cell>
        </row>
        <row r="470">
          <cell r="A470">
            <v>233696</v>
          </cell>
          <cell r="D470" t="str">
            <v>Green</v>
          </cell>
        </row>
        <row r="471">
          <cell r="A471">
            <v>373787</v>
          </cell>
          <cell r="D471" t="str">
            <v>Marathon</v>
          </cell>
        </row>
        <row r="472">
          <cell r="A472">
            <v>133794</v>
          </cell>
          <cell r="D472" t="str">
            <v>Dane</v>
          </cell>
        </row>
        <row r="473">
          <cell r="A473">
            <v>673822</v>
          </cell>
          <cell r="D473" t="str">
            <v>Waukesha</v>
          </cell>
        </row>
        <row r="474">
          <cell r="A474">
            <v>673857</v>
          </cell>
          <cell r="D474" t="str">
            <v>Waukesha</v>
          </cell>
        </row>
        <row r="475">
          <cell r="A475">
            <v>293871</v>
          </cell>
          <cell r="D475" t="str">
            <v>Juneau</v>
          </cell>
        </row>
        <row r="476">
          <cell r="A476">
            <v>703892</v>
          </cell>
          <cell r="D476" t="str">
            <v>Winnebago</v>
          </cell>
        </row>
        <row r="477">
          <cell r="A477">
            <v>103899</v>
          </cell>
          <cell r="D477" t="str">
            <v>Clark</v>
          </cell>
        </row>
        <row r="478">
          <cell r="A478">
            <v>713906</v>
          </cell>
          <cell r="D478" t="str">
            <v>Wood</v>
          </cell>
        </row>
        <row r="479">
          <cell r="A479">
            <v>93920</v>
          </cell>
          <cell r="D479" t="str">
            <v>Chippewa</v>
          </cell>
        </row>
        <row r="480">
          <cell r="A480">
            <v>673925</v>
          </cell>
          <cell r="D480" t="str">
            <v>Waukesha</v>
          </cell>
        </row>
        <row r="481">
          <cell r="A481">
            <v>233934</v>
          </cell>
          <cell r="D481" t="str">
            <v>Green</v>
          </cell>
        </row>
        <row r="482">
          <cell r="A482">
            <v>83941</v>
          </cell>
          <cell r="D482" t="str">
            <v>Calumet</v>
          </cell>
        </row>
        <row r="483">
          <cell r="A483">
            <v>293948</v>
          </cell>
          <cell r="D483" t="str">
            <v>Juneau</v>
          </cell>
        </row>
        <row r="484">
          <cell r="A484">
            <v>683955</v>
          </cell>
          <cell r="D484" t="str">
            <v>Waupaca</v>
          </cell>
        </row>
        <row r="485">
          <cell r="A485">
            <v>553962</v>
          </cell>
          <cell r="D485" t="str">
            <v>Saint Croix</v>
          </cell>
        </row>
        <row r="486">
          <cell r="A486">
            <v>383969</v>
          </cell>
          <cell r="D486" t="str">
            <v>Marinette</v>
          </cell>
        </row>
        <row r="487">
          <cell r="A487">
            <v>402177</v>
          </cell>
          <cell r="D487" t="str">
            <v>Milwaukee</v>
          </cell>
        </row>
        <row r="488">
          <cell r="A488">
            <v>122016</v>
          </cell>
          <cell r="D488" t="str">
            <v>Crawford</v>
          </cell>
        </row>
        <row r="489">
          <cell r="A489">
            <v>203983</v>
          </cell>
          <cell r="D489" t="str">
            <v>Fond du lac</v>
          </cell>
        </row>
        <row r="490">
          <cell r="A490">
            <v>630616</v>
          </cell>
          <cell r="D490" t="str">
            <v>Vilas</v>
          </cell>
        </row>
        <row r="491">
          <cell r="A491">
            <v>451945</v>
          </cell>
          <cell r="D491" t="str">
            <v>Ozaukee</v>
          </cell>
        </row>
        <row r="492">
          <cell r="A492">
            <v>631526</v>
          </cell>
          <cell r="D492" t="str">
            <v>Vilas</v>
          </cell>
        </row>
        <row r="493">
          <cell r="A493">
            <v>653654</v>
          </cell>
          <cell r="D493" t="str">
            <v>Washburn</v>
          </cell>
        </row>
        <row r="494">
          <cell r="A494">
            <v>413990</v>
          </cell>
          <cell r="D494" t="str">
            <v>Monroe</v>
          </cell>
        </row>
        <row r="495">
          <cell r="A495">
            <v>404018</v>
          </cell>
          <cell r="D495" t="str">
            <v>Milwaukee</v>
          </cell>
        </row>
        <row r="496">
          <cell r="A496">
            <v>204025</v>
          </cell>
          <cell r="D496" t="str">
            <v>Fond du lac</v>
          </cell>
        </row>
        <row r="497">
          <cell r="A497">
            <v>674060</v>
          </cell>
          <cell r="D497" t="str">
            <v>Waukesha</v>
          </cell>
        </row>
        <row r="498">
          <cell r="A498">
            <v>424074</v>
          </cell>
          <cell r="D498" t="str">
            <v>Oconto</v>
          </cell>
        </row>
        <row r="499">
          <cell r="A499">
            <v>424067</v>
          </cell>
          <cell r="D499" t="str">
            <v>Oconto</v>
          </cell>
        </row>
        <row r="500">
          <cell r="A500">
            <v>704088</v>
          </cell>
          <cell r="D500" t="str">
            <v>Winnebago</v>
          </cell>
        </row>
        <row r="501">
          <cell r="A501">
            <v>324095</v>
          </cell>
          <cell r="D501" t="str">
            <v>LaCrosse</v>
          </cell>
        </row>
        <row r="502">
          <cell r="A502">
            <v>138005</v>
          </cell>
          <cell r="D502" t="str">
            <v>Dane</v>
          </cell>
        </row>
        <row r="503">
          <cell r="A503">
            <v>594137</v>
          </cell>
          <cell r="D503" t="str">
            <v>Sheboygan</v>
          </cell>
        </row>
        <row r="504">
          <cell r="A504">
            <v>134144</v>
          </cell>
          <cell r="D504" t="str">
            <v>Dane</v>
          </cell>
        </row>
        <row r="505">
          <cell r="A505">
            <v>484165</v>
          </cell>
          <cell r="D505" t="str">
            <v>Polk</v>
          </cell>
        </row>
        <row r="506">
          <cell r="A506">
            <v>704179</v>
          </cell>
          <cell r="D506" t="str">
            <v>Winnebago</v>
          </cell>
        </row>
        <row r="507">
          <cell r="A507">
            <v>614186</v>
          </cell>
          <cell r="D507" t="str">
            <v>Trempealeau</v>
          </cell>
        </row>
        <row r="508">
          <cell r="A508">
            <v>104207</v>
          </cell>
          <cell r="D508" t="str">
            <v>Clark</v>
          </cell>
        </row>
        <row r="509">
          <cell r="A509">
            <v>284221</v>
          </cell>
          <cell r="D509" t="str">
            <v>Jefferson</v>
          </cell>
        </row>
        <row r="510">
          <cell r="A510">
            <v>114228</v>
          </cell>
          <cell r="D510" t="str">
            <v>Columbia</v>
          </cell>
        </row>
        <row r="511">
          <cell r="A511">
            <v>304235</v>
          </cell>
          <cell r="D511" t="str">
            <v>Kenosha</v>
          </cell>
        </row>
        <row r="512">
          <cell r="A512">
            <v>534151</v>
          </cell>
          <cell r="D512" t="str">
            <v>Rock</v>
          </cell>
        </row>
        <row r="513">
          <cell r="A513">
            <v>408017</v>
          </cell>
          <cell r="D513" t="str">
            <v>Milwaukee</v>
          </cell>
        </row>
        <row r="514">
          <cell r="A514">
            <v>330490</v>
          </cell>
          <cell r="D514" t="str">
            <v>Lafayette</v>
          </cell>
        </row>
        <row r="515">
          <cell r="A515">
            <v>408016</v>
          </cell>
          <cell r="D515" t="str">
            <v>Milwaukee</v>
          </cell>
        </row>
        <row r="516">
          <cell r="A516">
            <v>464270</v>
          </cell>
          <cell r="D516" t="str">
            <v>Pepin</v>
          </cell>
        </row>
        <row r="517">
          <cell r="A517">
            <v>384305</v>
          </cell>
          <cell r="D517" t="str">
            <v>Marinette</v>
          </cell>
        </row>
        <row r="518">
          <cell r="A518">
            <v>674312</v>
          </cell>
          <cell r="D518" t="str">
            <v>Waukesha</v>
          </cell>
        </row>
        <row r="519">
          <cell r="A519">
            <v>634330</v>
          </cell>
          <cell r="D519" t="str">
            <v>Vilas</v>
          </cell>
        </row>
        <row r="520">
          <cell r="A520">
            <v>504347</v>
          </cell>
          <cell r="D520" t="str">
            <v>Price</v>
          </cell>
        </row>
        <row r="521">
          <cell r="A521">
            <v>714368</v>
          </cell>
          <cell r="D521" t="str">
            <v>Wood</v>
          </cell>
        </row>
        <row r="522">
          <cell r="A522">
            <v>224389</v>
          </cell>
          <cell r="D522" t="str">
            <v>Grant</v>
          </cell>
        </row>
        <row r="523">
          <cell r="A523">
            <v>474459</v>
          </cell>
          <cell r="D523" t="str">
            <v>Pierce</v>
          </cell>
        </row>
        <row r="524">
          <cell r="A524">
            <v>594473</v>
          </cell>
          <cell r="D524" t="str">
            <v>Sheboygan</v>
          </cell>
        </row>
        <row r="525">
          <cell r="A525">
            <v>714508</v>
          </cell>
          <cell r="D525" t="str">
            <v>Wood</v>
          </cell>
        </row>
        <row r="526">
          <cell r="A526">
            <v>454515</v>
          </cell>
          <cell r="D526" t="str">
            <v>Ozaukee</v>
          </cell>
        </row>
        <row r="527">
          <cell r="A527">
            <v>114501</v>
          </cell>
          <cell r="D527" t="str">
            <v>Columbia</v>
          </cell>
        </row>
        <row r="528">
          <cell r="A528">
            <v>224529</v>
          </cell>
          <cell r="D528" t="str">
            <v>Grant</v>
          </cell>
        </row>
        <row r="529">
          <cell r="A529">
            <v>114536</v>
          </cell>
          <cell r="D529" t="str">
            <v>Columbia</v>
          </cell>
        </row>
        <row r="530">
          <cell r="A530">
            <v>124543</v>
          </cell>
          <cell r="D530" t="str">
            <v>Crawford</v>
          </cell>
        </row>
        <row r="531">
          <cell r="A531">
            <v>34557</v>
          </cell>
          <cell r="D531" t="str">
            <v>Barron</v>
          </cell>
        </row>
        <row r="532">
          <cell r="A532">
            <v>504571</v>
          </cell>
          <cell r="D532" t="str">
            <v>Price</v>
          </cell>
        </row>
        <row r="533">
          <cell r="A533">
            <v>474578</v>
          </cell>
          <cell r="D533" t="str">
            <v>Pierce</v>
          </cell>
        </row>
        <row r="534">
          <cell r="A534">
            <v>244606</v>
          </cell>
          <cell r="D534" t="str">
            <v>Green Lake</v>
          </cell>
        </row>
        <row r="535">
          <cell r="A535">
            <v>54613</v>
          </cell>
          <cell r="D535" t="str">
            <v>Brown</v>
          </cell>
        </row>
        <row r="536">
          <cell r="A536">
            <v>518010</v>
          </cell>
          <cell r="D536" t="str">
            <v>Racine</v>
          </cell>
        </row>
        <row r="537">
          <cell r="A537">
            <v>514620</v>
          </cell>
          <cell r="D537" t="str">
            <v>Racine</v>
          </cell>
        </row>
        <row r="538">
          <cell r="A538">
            <v>304627</v>
          </cell>
          <cell r="D538" t="str">
            <v>Kenosha</v>
          </cell>
        </row>
        <row r="539">
          <cell r="A539">
            <v>144634</v>
          </cell>
          <cell r="D539" t="str">
            <v>Dodge</v>
          </cell>
        </row>
        <row r="540">
          <cell r="A540">
            <v>594641</v>
          </cell>
          <cell r="D540" t="str">
            <v>Sheboygan</v>
          </cell>
        </row>
        <row r="541">
          <cell r="A541">
            <v>564753</v>
          </cell>
          <cell r="D541" t="str">
            <v>Sauk</v>
          </cell>
        </row>
        <row r="542">
          <cell r="A542">
            <v>364760</v>
          </cell>
          <cell r="D542" t="str">
            <v>Manitowoc</v>
          </cell>
        </row>
        <row r="543">
          <cell r="A543">
            <v>434781</v>
          </cell>
          <cell r="D543" t="str">
            <v>Oneida</v>
          </cell>
        </row>
        <row r="544">
          <cell r="A544">
            <v>604795</v>
          </cell>
          <cell r="D544" t="str">
            <v>Taylor</v>
          </cell>
        </row>
        <row r="545">
          <cell r="A545">
            <v>34802</v>
          </cell>
          <cell r="D545" t="str">
            <v>Barron</v>
          </cell>
        </row>
        <row r="546">
          <cell r="A546">
            <v>524851</v>
          </cell>
          <cell r="D546" t="str">
            <v>Richland</v>
          </cell>
        </row>
        <row r="547">
          <cell r="A547">
            <v>114865</v>
          </cell>
          <cell r="D547" t="str">
            <v>Columbia</v>
          </cell>
        </row>
        <row r="548">
          <cell r="A548">
            <v>204872</v>
          </cell>
          <cell r="D548" t="str">
            <v>Fond du lac</v>
          </cell>
        </row>
        <row r="549">
          <cell r="A549">
            <v>474893</v>
          </cell>
          <cell r="D549" t="str">
            <v>Pierce</v>
          </cell>
        </row>
        <row r="550">
          <cell r="A550">
            <v>224904</v>
          </cell>
          <cell r="D550" t="str">
            <v>Grant</v>
          </cell>
        </row>
        <row r="551">
          <cell r="A551">
            <v>565523</v>
          </cell>
          <cell r="D551" t="str">
            <v>Sauk</v>
          </cell>
        </row>
        <row r="552">
          <cell r="A552">
            <v>223850</v>
          </cell>
          <cell r="D552" t="str">
            <v>Grant</v>
          </cell>
        </row>
        <row r="553">
          <cell r="A553">
            <v>408002</v>
          </cell>
          <cell r="D553" t="str">
            <v>Milwaukee</v>
          </cell>
        </row>
        <row r="554">
          <cell r="A554">
            <v>204956</v>
          </cell>
          <cell r="D554" t="str">
            <v>Fond du lac</v>
          </cell>
        </row>
        <row r="555">
          <cell r="A555">
            <v>494963</v>
          </cell>
          <cell r="D555" t="str">
            <v>Portage</v>
          </cell>
        </row>
        <row r="556">
          <cell r="A556">
            <v>291673</v>
          </cell>
          <cell r="D556" t="str">
            <v>Juneau</v>
          </cell>
        </row>
        <row r="557">
          <cell r="A557">
            <v>305068</v>
          </cell>
          <cell r="D557" t="str">
            <v>Kenosha</v>
          </cell>
        </row>
        <row r="558">
          <cell r="A558">
            <v>565100</v>
          </cell>
          <cell r="D558" t="str">
            <v>Sauk</v>
          </cell>
        </row>
        <row r="559">
          <cell r="A559">
            <v>408001</v>
          </cell>
          <cell r="D559" t="str">
            <v>Milwaukee</v>
          </cell>
        </row>
        <row r="560">
          <cell r="A560">
            <v>125124</v>
          </cell>
          <cell r="D560" t="str">
            <v>Crawford</v>
          </cell>
        </row>
        <row r="561">
          <cell r="A561">
            <v>155130</v>
          </cell>
          <cell r="D561" t="str">
            <v>Door</v>
          </cell>
        </row>
        <row r="562">
          <cell r="A562">
            <v>445138</v>
          </cell>
          <cell r="D562" t="str">
            <v>Outagamie</v>
          </cell>
        </row>
        <row r="563">
          <cell r="A563">
            <v>645258</v>
          </cell>
          <cell r="D563" t="str">
            <v>Walworth</v>
          </cell>
        </row>
        <row r="564">
          <cell r="A564">
            <v>585264</v>
          </cell>
          <cell r="D564" t="str">
            <v>Shawano</v>
          </cell>
        </row>
        <row r="565">
          <cell r="A565">
            <v>595271</v>
          </cell>
          <cell r="D565" t="str">
            <v>Sheboygan</v>
          </cell>
        </row>
        <row r="566">
          <cell r="A566">
            <v>595278</v>
          </cell>
          <cell r="D566" t="str">
            <v>Sheboygan</v>
          </cell>
        </row>
        <row r="567">
          <cell r="A567">
            <v>655306</v>
          </cell>
          <cell r="D567" t="str">
            <v>Washburn</v>
          </cell>
        </row>
        <row r="568">
          <cell r="A568">
            <v>445348</v>
          </cell>
          <cell r="D568" t="str">
            <v>Outagamie</v>
          </cell>
        </row>
        <row r="569">
          <cell r="A569">
            <v>405355</v>
          </cell>
          <cell r="D569" t="str">
            <v>Milwaukee</v>
          </cell>
        </row>
        <row r="570">
          <cell r="A570">
            <v>335362</v>
          </cell>
          <cell r="D570" t="str">
            <v>Lafayette</v>
          </cell>
        </row>
        <row r="571">
          <cell r="A571">
            <v>305369</v>
          </cell>
          <cell r="D571" t="str">
            <v>Kenosha</v>
          </cell>
        </row>
        <row r="572">
          <cell r="A572">
            <v>75376</v>
          </cell>
          <cell r="D572" t="str">
            <v>Burnett</v>
          </cell>
        </row>
        <row r="573">
          <cell r="A573">
            <v>665390</v>
          </cell>
          <cell r="D573" t="str">
            <v>Washington</v>
          </cell>
        </row>
        <row r="574">
          <cell r="A574">
            <v>165397</v>
          </cell>
          <cell r="D574" t="str">
            <v>Douglas</v>
          </cell>
        </row>
        <row r="575">
          <cell r="A575">
            <v>555432</v>
          </cell>
          <cell r="D575" t="str">
            <v>Saint Croix</v>
          </cell>
        </row>
        <row r="576">
          <cell r="A576">
            <v>405439</v>
          </cell>
          <cell r="D576" t="str">
            <v>Milwaukee</v>
          </cell>
        </row>
        <row r="577">
          <cell r="A577">
            <v>44522</v>
          </cell>
          <cell r="D577" t="str">
            <v>Bayfield</v>
          </cell>
        </row>
        <row r="578">
          <cell r="A578">
            <v>155457</v>
          </cell>
          <cell r="D578" t="str">
            <v>Door</v>
          </cell>
        </row>
        <row r="579">
          <cell r="A579">
            <v>222485</v>
          </cell>
          <cell r="D579" t="str">
            <v>Grant</v>
          </cell>
        </row>
        <row r="580">
          <cell r="A580">
            <v>415460</v>
          </cell>
          <cell r="D580" t="str">
            <v>Monroe</v>
          </cell>
        </row>
        <row r="581">
          <cell r="A581">
            <v>375467</v>
          </cell>
          <cell r="D581" t="str">
            <v>Marathon</v>
          </cell>
        </row>
        <row r="582">
          <cell r="A582">
            <v>655474</v>
          </cell>
          <cell r="D582" t="str">
            <v>Washburn</v>
          </cell>
        </row>
        <row r="583">
          <cell r="A583">
            <v>475586</v>
          </cell>
          <cell r="D583" t="str">
            <v>Pierce</v>
          </cell>
        </row>
        <row r="584">
          <cell r="A584">
            <v>552422</v>
          </cell>
          <cell r="D584" t="str">
            <v>Saint Croix</v>
          </cell>
        </row>
        <row r="585">
          <cell r="A585">
            <v>485019</v>
          </cell>
          <cell r="D585" t="str">
            <v>Polk</v>
          </cell>
        </row>
        <row r="586">
          <cell r="A586">
            <v>405026</v>
          </cell>
          <cell r="D586" t="str">
            <v>Milwaukee</v>
          </cell>
        </row>
        <row r="587">
          <cell r="A587">
            <v>95593</v>
          </cell>
          <cell r="D587" t="str">
            <v>Chippewa</v>
          </cell>
        </row>
        <row r="588">
          <cell r="A588">
            <v>495607</v>
          </cell>
          <cell r="D588" t="str">
            <v>Portage</v>
          </cell>
        </row>
        <row r="589">
          <cell r="A589">
            <v>85614</v>
          </cell>
          <cell r="D589" t="str">
            <v>Calumet</v>
          </cell>
        </row>
        <row r="590">
          <cell r="A590">
            <v>673542</v>
          </cell>
          <cell r="D590" t="str">
            <v>Waukesha</v>
          </cell>
        </row>
        <row r="591">
          <cell r="A591">
            <v>135621</v>
          </cell>
          <cell r="D591" t="str">
            <v>Dane</v>
          </cell>
        </row>
        <row r="592">
          <cell r="A592">
            <v>375628</v>
          </cell>
          <cell r="D592" t="str">
            <v>Marathon</v>
          </cell>
        </row>
        <row r="593">
          <cell r="A593">
            <v>155642</v>
          </cell>
          <cell r="D593" t="str">
            <v>Door</v>
          </cell>
        </row>
        <row r="594">
          <cell r="A594">
            <v>135656</v>
          </cell>
          <cell r="D594" t="str">
            <v>Dane</v>
          </cell>
        </row>
        <row r="595">
          <cell r="A595">
            <v>165663</v>
          </cell>
          <cell r="D595" t="str">
            <v>Douglas</v>
          </cell>
        </row>
        <row r="596">
          <cell r="A596">
            <v>425670</v>
          </cell>
          <cell r="D596" t="str">
            <v>Oconto</v>
          </cell>
        </row>
        <row r="597">
          <cell r="A597">
            <v>105726</v>
          </cell>
          <cell r="D597" t="str">
            <v>Clark</v>
          </cell>
        </row>
        <row r="598">
          <cell r="A598">
            <v>435733</v>
          </cell>
          <cell r="D598" t="str">
            <v>Oneida</v>
          </cell>
        </row>
        <row r="599">
          <cell r="A599">
            <v>585740</v>
          </cell>
          <cell r="D599" t="str">
            <v>Shawano</v>
          </cell>
        </row>
        <row r="600">
          <cell r="A600">
            <v>415747</v>
          </cell>
          <cell r="D600" t="str">
            <v>Monroe</v>
          </cell>
        </row>
        <row r="601">
          <cell r="A601">
            <v>355754</v>
          </cell>
          <cell r="D601" t="str">
            <v>Lincoln</v>
          </cell>
        </row>
        <row r="602">
          <cell r="A602">
            <v>490126</v>
          </cell>
          <cell r="D602" t="str">
            <v>Portage</v>
          </cell>
        </row>
        <row r="603">
          <cell r="A603">
            <v>408026</v>
          </cell>
          <cell r="D603" t="str">
            <v>Milwaukee</v>
          </cell>
        </row>
        <row r="604">
          <cell r="A604">
            <v>305780</v>
          </cell>
          <cell r="D604" t="str">
            <v>Kenosha</v>
          </cell>
        </row>
        <row r="605">
          <cell r="A605">
            <v>694375</v>
          </cell>
          <cell r="D605" t="str">
            <v>Waushara</v>
          </cell>
        </row>
        <row r="606">
          <cell r="A606">
            <v>35810</v>
          </cell>
          <cell r="D606" t="str">
            <v>Barron</v>
          </cell>
        </row>
        <row r="607">
          <cell r="A607">
            <v>305817</v>
          </cell>
          <cell r="D607" t="str">
            <v>Kenosha</v>
          </cell>
        </row>
        <row r="608">
          <cell r="A608">
            <v>365824</v>
          </cell>
          <cell r="D608" t="str">
            <v>Manitowoc</v>
          </cell>
        </row>
        <row r="609">
          <cell r="A609">
            <v>515859</v>
          </cell>
          <cell r="D609" t="str">
            <v>Racine</v>
          </cell>
        </row>
        <row r="610">
          <cell r="A610">
            <v>408003</v>
          </cell>
          <cell r="D610" t="str">
            <v>Milwaukee</v>
          </cell>
        </row>
        <row r="611">
          <cell r="A611">
            <v>480238</v>
          </cell>
          <cell r="D611" t="str">
            <v>Polk</v>
          </cell>
        </row>
        <row r="612">
          <cell r="A612">
            <v>365866</v>
          </cell>
          <cell r="D612" t="str">
            <v>Manitowoc</v>
          </cell>
        </row>
        <row r="613">
          <cell r="A613">
            <v>135901</v>
          </cell>
          <cell r="D613" t="str">
            <v>Dane</v>
          </cell>
        </row>
        <row r="614">
          <cell r="A614">
            <v>625985</v>
          </cell>
          <cell r="D614" t="str">
            <v>Vernon</v>
          </cell>
        </row>
        <row r="615">
          <cell r="A615">
            <v>215992</v>
          </cell>
          <cell r="D615" t="str">
            <v>Forest</v>
          </cell>
        </row>
        <row r="616">
          <cell r="A616">
            <v>646964</v>
          </cell>
          <cell r="D616" t="str">
            <v>Walworth</v>
          </cell>
        </row>
        <row r="617">
          <cell r="A617">
            <v>646022</v>
          </cell>
          <cell r="D617" t="str">
            <v>Walworth</v>
          </cell>
        </row>
        <row r="618">
          <cell r="A618">
            <v>46027</v>
          </cell>
          <cell r="D618" t="str">
            <v>Bayfield</v>
          </cell>
        </row>
        <row r="619">
          <cell r="A619">
            <v>516104</v>
          </cell>
          <cell r="D619" t="str">
            <v>Racine</v>
          </cell>
        </row>
        <row r="620">
          <cell r="A620">
            <v>516113</v>
          </cell>
          <cell r="D620" t="str">
            <v>Racine</v>
          </cell>
        </row>
        <row r="621">
          <cell r="A621">
            <v>286118</v>
          </cell>
          <cell r="D621" t="str">
            <v>Jefferson</v>
          </cell>
        </row>
        <row r="622">
          <cell r="A622">
            <v>286125</v>
          </cell>
          <cell r="D622" t="str">
            <v>Jefferson</v>
          </cell>
        </row>
        <row r="623">
          <cell r="A623">
            <v>676174</v>
          </cell>
          <cell r="D623" t="str">
            <v>Waukesha</v>
          </cell>
        </row>
        <row r="624">
          <cell r="A624">
            <v>686195</v>
          </cell>
          <cell r="D624" t="str">
            <v>Waupaca</v>
          </cell>
        </row>
        <row r="625">
          <cell r="A625">
            <v>206216</v>
          </cell>
          <cell r="D625" t="str">
            <v>Fond du lac</v>
          </cell>
        </row>
        <row r="626">
          <cell r="A626">
            <v>376223</v>
          </cell>
          <cell r="D626" t="str">
            <v>Marathon</v>
          </cell>
        </row>
        <row r="627">
          <cell r="A627">
            <v>386230</v>
          </cell>
          <cell r="D627" t="str">
            <v>Marinette</v>
          </cell>
        </row>
        <row r="628">
          <cell r="A628">
            <v>696237</v>
          </cell>
          <cell r="D628" t="str">
            <v>Waushara</v>
          </cell>
        </row>
        <row r="629">
          <cell r="A629">
            <v>406244</v>
          </cell>
          <cell r="D629" t="str">
            <v>Milwaukee</v>
          </cell>
        </row>
        <row r="630">
          <cell r="A630">
            <v>126251</v>
          </cell>
          <cell r="D630" t="str">
            <v>Crawford</v>
          </cell>
        </row>
        <row r="631">
          <cell r="A631">
            <v>76293</v>
          </cell>
          <cell r="D631" t="str">
            <v>Burnett</v>
          </cell>
        </row>
        <row r="632">
          <cell r="A632">
            <v>406300</v>
          </cell>
          <cell r="D632" t="str">
            <v>Milwaukee</v>
          </cell>
        </row>
        <row r="633">
          <cell r="A633">
            <v>666307</v>
          </cell>
          <cell r="D633" t="str">
            <v>Washington</v>
          </cell>
        </row>
        <row r="634">
          <cell r="A634">
            <v>56328</v>
          </cell>
          <cell r="D634" t="str">
            <v>Brown</v>
          </cell>
        </row>
        <row r="635">
          <cell r="A635">
            <v>326370</v>
          </cell>
          <cell r="D635" t="str">
            <v>LaCrosse</v>
          </cell>
        </row>
        <row r="636">
          <cell r="A636">
            <v>626321</v>
          </cell>
          <cell r="D636" t="str">
            <v>Vernon</v>
          </cell>
        </row>
        <row r="637">
          <cell r="A637">
            <v>396335</v>
          </cell>
          <cell r="D637" t="str">
            <v>Marquette</v>
          </cell>
        </row>
        <row r="638">
          <cell r="A638">
            <v>566354</v>
          </cell>
          <cell r="D638" t="str">
            <v>Sauk</v>
          </cell>
        </row>
        <row r="639">
          <cell r="A639">
            <v>686384</v>
          </cell>
          <cell r="D639" t="str">
            <v>Waupaca</v>
          </cell>
        </row>
        <row r="640">
          <cell r="A640">
            <v>306412</v>
          </cell>
          <cell r="D640" t="str">
            <v>Kenosha</v>
          </cell>
        </row>
        <row r="641">
          <cell r="A641">
            <v>346440</v>
          </cell>
          <cell r="D641" t="str">
            <v>Langlade</v>
          </cell>
        </row>
        <row r="642">
          <cell r="A642">
            <v>616426</v>
          </cell>
          <cell r="D642" t="str">
            <v>Trempealeau</v>
          </cell>
        </row>
        <row r="643">
          <cell r="A643">
            <v>646461</v>
          </cell>
          <cell r="D643" t="str">
            <v>Walworth</v>
          </cell>
        </row>
        <row r="644">
          <cell r="A644">
            <v>406470</v>
          </cell>
          <cell r="D644" t="str">
            <v>Milwaukee</v>
          </cell>
        </row>
        <row r="645">
          <cell r="A645">
            <v>756775</v>
          </cell>
          <cell r="D645" t="str">
            <v>Rock</v>
          </cell>
        </row>
        <row r="646">
          <cell r="A646">
            <v>696475</v>
          </cell>
          <cell r="D646" t="str">
            <v>Waushara</v>
          </cell>
        </row>
        <row r="647">
          <cell r="A647">
            <v>646482</v>
          </cell>
          <cell r="D647" t="str">
            <v>Walworth</v>
          </cell>
        </row>
        <row r="648">
          <cell r="A648">
            <v>706608</v>
          </cell>
          <cell r="D648" t="str">
            <v>Winnebago</v>
          </cell>
        </row>
        <row r="649">
          <cell r="A649">
            <v>576615</v>
          </cell>
          <cell r="D649" t="str">
            <v>Sawyer</v>
          </cell>
        </row>
        <row r="650">
          <cell r="A650">
            <v>756770</v>
          </cell>
          <cell r="D650" t="str">
            <v>Walworth</v>
          </cell>
        </row>
        <row r="651">
          <cell r="A651">
            <v>566678</v>
          </cell>
          <cell r="D651" t="str">
            <v>Sauk</v>
          </cell>
        </row>
        <row r="652">
          <cell r="A652">
            <v>130469</v>
          </cell>
          <cell r="D652" t="str">
            <v>Dane</v>
          </cell>
        </row>
        <row r="653">
          <cell r="A653">
            <v>716685</v>
          </cell>
          <cell r="D653" t="str">
            <v>Wood</v>
          </cell>
        </row>
        <row r="654">
          <cell r="A654">
            <v>586692</v>
          </cell>
          <cell r="D654" t="str">
            <v>Shawano</v>
          </cell>
        </row>
        <row r="655">
          <cell r="A655">
            <v>578020</v>
          </cell>
          <cell r="D655" t="str">
            <v>Sawyer</v>
          </cell>
        </row>
        <row r="656">
          <cell r="A656">
            <v>296713</v>
          </cell>
          <cell r="D656" t="str">
            <v>Juneau</v>
          </cell>
        </row>
        <row r="657">
          <cell r="A657">
            <v>408004</v>
          </cell>
          <cell r="D657" t="str">
            <v>Milwaukee</v>
          </cell>
        </row>
        <row r="658">
          <cell r="A658">
            <v>636720</v>
          </cell>
          <cell r="D658" t="str">
            <v>Vilas</v>
          </cell>
        </row>
        <row r="659">
          <cell r="A659">
            <v>56734</v>
          </cell>
          <cell r="D659" t="str">
            <v>Brown</v>
          </cell>
        </row>
        <row r="660">
          <cell r="A660">
            <v>516748</v>
          </cell>
          <cell r="D660" t="str">
            <v>Racine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99228-755A-442A-A532-BBF531DB44EE}">
  <dimension ref="A1:P6"/>
  <sheetViews>
    <sheetView workbookViewId="0">
      <pane ySplit="1" topLeftCell="A2" activePane="bottomLeft" state="frozen"/>
      <selection pane="bottomLeft" activeCell="G13" sqref="G13"/>
    </sheetView>
  </sheetViews>
  <sheetFormatPr defaultRowHeight="14.4" x14ac:dyDescent="0.3"/>
  <cols>
    <col min="1" max="1" width="9" bestFit="1" customWidth="1"/>
    <col min="2" max="2" width="39.88671875" bestFit="1" customWidth="1"/>
    <col min="3" max="3" width="12.33203125" bestFit="1" customWidth="1"/>
    <col min="4" max="4" width="11.33203125" bestFit="1" customWidth="1"/>
    <col min="5" max="5" width="15.33203125" customWidth="1"/>
    <col min="6" max="6" width="12.109375" customWidth="1"/>
    <col min="7" max="7" width="16.33203125" customWidth="1"/>
    <col min="8" max="8" width="10.5546875" customWidth="1"/>
    <col min="9" max="9" width="16.109375" customWidth="1"/>
    <col min="10" max="10" width="11" customWidth="1"/>
    <col min="11" max="11" width="17.6640625" customWidth="1"/>
    <col min="12" max="12" width="12.44140625" customWidth="1"/>
    <col min="13" max="13" width="14.109375" customWidth="1"/>
    <col min="14" max="14" width="14" customWidth="1"/>
    <col min="15" max="15" width="14.6640625" customWidth="1"/>
    <col min="16" max="16" width="15.109375" customWidth="1"/>
  </cols>
  <sheetData>
    <row r="1" spans="1:16" ht="69" x14ac:dyDescent="0.3">
      <c r="A1" s="4" t="s">
        <v>250</v>
      </c>
      <c r="B1" s="4" t="s">
        <v>249</v>
      </c>
      <c r="C1" s="4" t="s">
        <v>248</v>
      </c>
      <c r="D1" s="4" t="s">
        <v>247</v>
      </c>
      <c r="E1" s="4" t="s">
        <v>246</v>
      </c>
      <c r="F1" s="4" t="s">
        <v>245</v>
      </c>
      <c r="G1" s="4" t="s">
        <v>244</v>
      </c>
      <c r="H1" s="4" t="s">
        <v>243</v>
      </c>
      <c r="I1" s="4" t="s">
        <v>242</v>
      </c>
      <c r="J1" s="4" t="s">
        <v>241</v>
      </c>
      <c r="K1" s="4" t="s">
        <v>240</v>
      </c>
      <c r="L1" s="4" t="s">
        <v>239</v>
      </c>
      <c r="M1" s="4" t="s">
        <v>238</v>
      </c>
      <c r="N1" s="4" t="s">
        <v>237</v>
      </c>
      <c r="O1" s="4" t="s">
        <v>236</v>
      </c>
      <c r="P1" s="4" t="s">
        <v>235</v>
      </c>
    </row>
    <row r="2" spans="1:16" x14ac:dyDescent="0.3">
      <c r="A2" s="1">
        <v>329115</v>
      </c>
      <c r="B2" s="1" t="s">
        <v>256</v>
      </c>
      <c r="C2" s="1" t="str">
        <f>_xlfn.XLOOKUP(A2,'[1]AR Labels 4-13-23 FINAL'!$D$1:$D$65536,'[1]AR Labels 4-13-23 FINAL'!$I$1:$I$65536)</f>
        <v>LaCrosse</v>
      </c>
      <c r="D2" s="1" t="s">
        <v>30</v>
      </c>
      <c r="E2" s="1" t="s">
        <v>0</v>
      </c>
      <c r="F2" s="1">
        <v>56</v>
      </c>
      <c r="G2" s="1">
        <v>39</v>
      </c>
      <c r="H2" s="2">
        <f>G2/F2</f>
        <v>0.6964285714285714</v>
      </c>
      <c r="I2" s="1">
        <v>0</v>
      </c>
      <c r="J2" s="2">
        <f>I2/F2</f>
        <v>0</v>
      </c>
      <c r="K2" s="1">
        <f>G2+I2</f>
        <v>39</v>
      </c>
      <c r="L2" s="2">
        <f>K2/F2</f>
        <v>0.6964285714285714</v>
      </c>
      <c r="M2" s="1">
        <f>SUM(N2:P2)</f>
        <v>34</v>
      </c>
      <c r="N2" s="1">
        <v>32</v>
      </c>
      <c r="O2" s="1">
        <v>0</v>
      </c>
      <c r="P2" s="1">
        <v>2</v>
      </c>
    </row>
    <row r="3" spans="1:16" x14ac:dyDescent="0.3">
      <c r="A3" s="1">
        <v>679143</v>
      </c>
      <c r="B3" s="1" t="s">
        <v>255</v>
      </c>
      <c r="C3" s="1" t="str">
        <f>_xlfn.XLOOKUP(A3,'[1]AR Labels 4-13-23 FINAL'!$D$1:$D$65536,'[1]AR Labels 4-13-23 FINAL'!$I$1:$I$65536)</f>
        <v>Dousman</v>
      </c>
      <c r="D3" s="1" t="s">
        <v>1</v>
      </c>
      <c r="E3" s="1" t="s">
        <v>0</v>
      </c>
      <c r="F3" s="1">
        <v>58</v>
      </c>
      <c r="G3" s="1">
        <v>58</v>
      </c>
      <c r="H3" s="2">
        <f>G3/F3</f>
        <v>1</v>
      </c>
      <c r="I3" s="1">
        <v>0</v>
      </c>
      <c r="J3" s="2">
        <f>I3/F3</f>
        <v>0</v>
      </c>
      <c r="K3" s="1">
        <f>G3+I3</f>
        <v>58</v>
      </c>
      <c r="L3" s="2">
        <f>K3/F3</f>
        <v>1</v>
      </c>
      <c r="M3" s="1">
        <f>SUM(N3:P3)</f>
        <v>31</v>
      </c>
      <c r="N3" s="1">
        <v>31</v>
      </c>
      <c r="O3" s="1">
        <v>0</v>
      </c>
      <c r="P3" s="1">
        <v>0</v>
      </c>
    </row>
    <row r="4" spans="1:16" x14ac:dyDescent="0.3">
      <c r="A4" s="1">
        <v>589129</v>
      </c>
      <c r="B4" s="1" t="s">
        <v>254</v>
      </c>
      <c r="C4" s="1" t="str">
        <f>_xlfn.XLOOKUP(A4,'[1]AR Labels 4-13-23 FINAL'!$D$1:$D$65536,'[1]AR Labels 4-13-23 FINAL'!$I$1:$I$65536)</f>
        <v>Wittenberg</v>
      </c>
      <c r="D4" s="1" t="s">
        <v>38</v>
      </c>
      <c r="E4" s="1" t="s">
        <v>0</v>
      </c>
      <c r="F4" s="1">
        <v>26</v>
      </c>
      <c r="G4" s="1">
        <v>26</v>
      </c>
      <c r="H4" s="2">
        <f>G4/F4</f>
        <v>1</v>
      </c>
      <c r="I4" s="1">
        <v>0</v>
      </c>
      <c r="J4" s="2">
        <f>I4/F4</f>
        <v>0</v>
      </c>
      <c r="K4" s="1">
        <f>G4+I4</f>
        <v>26</v>
      </c>
      <c r="L4" s="2">
        <f>K4/F4</f>
        <v>1</v>
      </c>
      <c r="M4" s="1">
        <f>SUM(N4:P4)</f>
        <v>19</v>
      </c>
      <c r="N4" s="1">
        <v>19</v>
      </c>
      <c r="O4" s="1">
        <v>0</v>
      </c>
      <c r="P4" s="1">
        <v>0</v>
      </c>
    </row>
    <row r="5" spans="1:16" x14ac:dyDescent="0.3">
      <c r="A5" s="1">
        <v>79153</v>
      </c>
      <c r="B5" s="1" t="s">
        <v>253</v>
      </c>
      <c r="C5" s="1" t="str">
        <f>_xlfn.XLOOKUP(A5,'[1]AR Labels 4-13-23 FINAL'!$D$1:$D$65536,'[1]AR Labels 4-13-23 FINAL'!$I$1:$I$65536)</f>
        <v xml:space="preserve">Webster </v>
      </c>
      <c r="D5" s="1" t="s">
        <v>252</v>
      </c>
      <c r="E5" s="1" t="s">
        <v>0</v>
      </c>
      <c r="F5" s="1">
        <v>73</v>
      </c>
      <c r="G5" s="1">
        <v>73</v>
      </c>
      <c r="H5" s="2">
        <f>G5/F5</f>
        <v>1</v>
      </c>
      <c r="I5" s="1">
        <v>0</v>
      </c>
      <c r="J5" s="2">
        <f>I5/F5</f>
        <v>0</v>
      </c>
      <c r="K5" s="1">
        <f>G5+I5</f>
        <v>73</v>
      </c>
      <c r="L5" s="2">
        <f>K5/F5</f>
        <v>1</v>
      </c>
      <c r="M5" s="1">
        <f>SUM(N5:P5)</f>
        <v>59</v>
      </c>
      <c r="N5" s="1">
        <v>59</v>
      </c>
      <c r="O5" s="1">
        <v>0</v>
      </c>
      <c r="P5" s="1">
        <v>0</v>
      </c>
    </row>
    <row r="6" spans="1:16" x14ac:dyDescent="0.3">
      <c r="A6" s="1">
        <v>29164</v>
      </c>
      <c r="B6" s="1" t="s">
        <v>251</v>
      </c>
      <c r="C6" s="1" t="str">
        <f>_xlfn.XLOOKUP(A6,'[1]AR Labels 4-13-23 FINAL'!$D$1:$D$65536,'[1]AR Labels 4-13-23 FINAL'!$I$1:$I$65536)</f>
        <v>Ashland</v>
      </c>
      <c r="D6" s="1" t="s">
        <v>141</v>
      </c>
      <c r="E6" s="1" t="s">
        <v>0</v>
      </c>
      <c r="F6" s="1">
        <v>16</v>
      </c>
      <c r="G6" s="1">
        <v>16</v>
      </c>
      <c r="H6" s="2">
        <f>G6/F6</f>
        <v>1</v>
      </c>
      <c r="I6" s="1">
        <v>0</v>
      </c>
      <c r="J6" s="2">
        <f>I6/F6</f>
        <v>0</v>
      </c>
      <c r="K6" s="1">
        <f>G6+I6</f>
        <v>16</v>
      </c>
      <c r="L6" s="2">
        <f>K6/F6</f>
        <v>1</v>
      </c>
      <c r="M6" s="1">
        <f>SUM(N6:P6)</f>
        <v>10</v>
      </c>
      <c r="N6" s="1">
        <v>10</v>
      </c>
      <c r="O6" s="1">
        <v>0</v>
      </c>
      <c r="P6" s="1">
        <v>0</v>
      </c>
    </row>
  </sheetData>
  <conditionalFormatting sqref="B2:B6">
    <cfRule type="containsText" dxfId="1" priority="1" operator="containsText" text="No claim submitted">
      <formula>NOT(ISERROR(SEARCH("No claim submitted",B2)))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C1901-AC7D-4483-B5D7-04AE7DF99769}">
  <dimension ref="A1:P218"/>
  <sheetViews>
    <sheetView tabSelected="1" workbookViewId="0">
      <pane ySplit="1" topLeftCell="A2" activePane="bottomLeft" state="frozen"/>
      <selection pane="bottomLeft" activeCell="B8" sqref="B8"/>
    </sheetView>
  </sheetViews>
  <sheetFormatPr defaultRowHeight="14.4" x14ac:dyDescent="0.3"/>
  <cols>
    <col min="1" max="1" width="9" bestFit="1" customWidth="1"/>
    <col min="2" max="2" width="44" bestFit="1" customWidth="1"/>
    <col min="3" max="3" width="19.88671875" bestFit="1" customWidth="1"/>
    <col min="4" max="4" width="12.6640625" bestFit="1" customWidth="1"/>
    <col min="5" max="5" width="17.6640625" customWidth="1"/>
    <col min="6" max="6" width="15.109375" customWidth="1"/>
    <col min="7" max="7" width="14" customWidth="1"/>
    <col min="8" max="8" width="11.5546875" customWidth="1"/>
    <col min="9" max="9" width="13.6640625" customWidth="1"/>
    <col min="10" max="10" width="10.44140625" customWidth="1"/>
    <col min="11" max="11" width="14.33203125" customWidth="1"/>
    <col min="12" max="12" width="9.88671875" bestFit="1" customWidth="1"/>
    <col min="13" max="13" width="14.88671875" customWidth="1"/>
    <col min="14" max="14" width="14.5546875" customWidth="1"/>
    <col min="15" max="15" width="15.33203125" customWidth="1"/>
    <col min="16" max="16" width="13.109375" customWidth="1"/>
  </cols>
  <sheetData>
    <row r="1" spans="1:16" ht="69" x14ac:dyDescent="0.3">
      <c r="A1" s="4" t="s">
        <v>250</v>
      </c>
      <c r="B1" s="4" t="s">
        <v>249</v>
      </c>
      <c r="C1" s="4" t="s">
        <v>248</v>
      </c>
      <c r="D1" s="4" t="s">
        <v>247</v>
      </c>
      <c r="E1" s="4" t="s">
        <v>246</v>
      </c>
      <c r="F1" s="4" t="s">
        <v>245</v>
      </c>
      <c r="G1" s="4" t="s">
        <v>244</v>
      </c>
      <c r="H1" s="4" t="s">
        <v>243</v>
      </c>
      <c r="I1" s="4" t="s">
        <v>242</v>
      </c>
      <c r="J1" s="4" t="s">
        <v>241</v>
      </c>
      <c r="K1" s="4" t="s">
        <v>240</v>
      </c>
      <c r="L1" s="4" t="s">
        <v>239</v>
      </c>
      <c r="M1" s="4" t="s">
        <v>238</v>
      </c>
      <c r="N1" s="4" t="s">
        <v>237</v>
      </c>
      <c r="O1" s="4" t="s">
        <v>236</v>
      </c>
      <c r="P1" s="4" t="s">
        <v>235</v>
      </c>
    </row>
    <row r="2" spans="1:16" x14ac:dyDescent="0.3">
      <c r="A2" s="1">
        <v>409870</v>
      </c>
      <c r="B2" s="1" t="s">
        <v>234</v>
      </c>
      <c r="C2" s="1" t="str">
        <f>_xlfn.XLOOKUP(A2,'[1]AR Labels 4-13-23 FINAL'!$D$1:$D$65536,'[1]AR Labels 4-13-23 FINAL'!$I$1:$I$65536)</f>
        <v>MILWAUKEE</v>
      </c>
      <c r="D2" s="1" t="s">
        <v>3</v>
      </c>
      <c r="E2" s="1" t="s">
        <v>0</v>
      </c>
      <c r="F2" s="1">
        <v>759</v>
      </c>
      <c r="G2" s="1">
        <v>759</v>
      </c>
      <c r="H2" s="2">
        <f t="shared" ref="H2:H10" si="0">G2/F2</f>
        <v>1</v>
      </c>
      <c r="I2" s="1">
        <v>0</v>
      </c>
      <c r="J2" s="2">
        <f t="shared" ref="J2:J10" si="1">I2/F2</f>
        <v>0</v>
      </c>
      <c r="K2" s="1">
        <f t="shared" ref="K2:K10" si="2">G2+I2</f>
        <v>759</v>
      </c>
      <c r="L2" s="2">
        <f t="shared" ref="L2:L10" si="3">K2/F2</f>
        <v>1</v>
      </c>
      <c r="M2" s="1">
        <f t="shared" ref="M2:M10" si="4">SUM(N2:P2)</f>
        <v>639</v>
      </c>
      <c r="N2" s="1">
        <v>639</v>
      </c>
      <c r="O2" s="1">
        <v>0</v>
      </c>
      <c r="P2" s="1">
        <v>0</v>
      </c>
    </row>
    <row r="3" spans="1:16" x14ac:dyDescent="0.3">
      <c r="A3" s="1">
        <v>305370</v>
      </c>
      <c r="B3" s="1" t="s">
        <v>233</v>
      </c>
      <c r="C3" s="1" t="str">
        <f>_xlfn.XLOOKUP(A3,'[1]AR Labels 4-13-23 FINAL'!$D$1:$D$65536,'[1]AR Labels 4-13-23 FINAL'!$I$1:$I$65536)</f>
        <v>Kenosha</v>
      </c>
      <c r="D3" s="1" t="s">
        <v>166</v>
      </c>
      <c r="E3" s="1" t="s">
        <v>0</v>
      </c>
      <c r="F3" s="1">
        <v>392</v>
      </c>
      <c r="G3" s="1">
        <v>37</v>
      </c>
      <c r="H3" s="2">
        <f t="shared" si="0"/>
        <v>9.438775510204081E-2</v>
      </c>
      <c r="I3" s="1">
        <v>9</v>
      </c>
      <c r="J3" s="2">
        <f t="shared" si="1"/>
        <v>2.2959183673469389E-2</v>
      </c>
      <c r="K3" s="1">
        <f t="shared" si="2"/>
        <v>46</v>
      </c>
      <c r="L3" s="2">
        <f t="shared" si="3"/>
        <v>0.11734693877551021</v>
      </c>
      <c r="M3" s="1">
        <f t="shared" si="4"/>
        <v>159</v>
      </c>
      <c r="N3" s="1">
        <v>23</v>
      </c>
      <c r="O3" s="1">
        <v>7</v>
      </c>
      <c r="P3" s="1">
        <v>129</v>
      </c>
    </row>
    <row r="4" spans="1:16" x14ac:dyDescent="0.3">
      <c r="A4" s="1">
        <v>347552</v>
      </c>
      <c r="B4" s="1" t="s">
        <v>233</v>
      </c>
      <c r="C4" s="1" t="str">
        <f>_xlfn.XLOOKUP(A4,'[1]AR Labels 4-13-23 FINAL'!$D$1:$D$65536,'[1]AR Labels 4-13-23 FINAL'!$I$1:$I$65536)</f>
        <v>Antigo</v>
      </c>
      <c r="D4" s="1" t="s">
        <v>136</v>
      </c>
      <c r="E4" s="1" t="s">
        <v>0</v>
      </c>
      <c r="F4" s="1">
        <v>190</v>
      </c>
      <c r="G4" s="1">
        <v>25</v>
      </c>
      <c r="H4" s="2">
        <f t="shared" si="0"/>
        <v>0.13157894736842105</v>
      </c>
      <c r="I4" s="1">
        <v>5</v>
      </c>
      <c r="J4" s="2">
        <f t="shared" si="1"/>
        <v>2.6315789473684209E-2</v>
      </c>
      <c r="K4" s="1">
        <f t="shared" si="2"/>
        <v>30</v>
      </c>
      <c r="L4" s="2">
        <f t="shared" si="3"/>
        <v>0.15789473684210525</v>
      </c>
      <c r="M4" s="1">
        <f t="shared" si="4"/>
        <v>120</v>
      </c>
      <c r="N4" s="1">
        <v>12</v>
      </c>
      <c r="O4" s="1">
        <v>3</v>
      </c>
      <c r="P4" s="1">
        <v>105</v>
      </c>
    </row>
    <row r="5" spans="1:16" x14ac:dyDescent="0.3">
      <c r="A5" s="1">
        <v>57006</v>
      </c>
      <c r="B5" s="1" t="s">
        <v>232</v>
      </c>
      <c r="C5" s="1" t="str">
        <f>_xlfn.XLOOKUP(A5,'[1]AR Labels 4-13-23 FINAL'!$D$1:$D$65536,'[1]AR Labels 4-13-23 FINAL'!$I$1:$I$65536)</f>
        <v>Denmark</v>
      </c>
      <c r="D5" s="1" t="s">
        <v>35</v>
      </c>
      <c r="E5" s="1" t="s">
        <v>0</v>
      </c>
      <c r="F5" s="1">
        <v>24</v>
      </c>
      <c r="G5" s="1">
        <v>4</v>
      </c>
      <c r="H5" s="2">
        <f t="shared" si="0"/>
        <v>0.16666666666666666</v>
      </c>
      <c r="I5" s="1">
        <v>2</v>
      </c>
      <c r="J5" s="2">
        <f t="shared" si="1"/>
        <v>8.3333333333333329E-2</v>
      </c>
      <c r="K5" s="1">
        <f t="shared" si="2"/>
        <v>6</v>
      </c>
      <c r="L5" s="2">
        <f t="shared" si="3"/>
        <v>0.25</v>
      </c>
      <c r="M5" s="1">
        <f t="shared" si="4"/>
        <v>9</v>
      </c>
      <c r="N5" s="1">
        <v>2</v>
      </c>
      <c r="O5" s="1">
        <v>1</v>
      </c>
      <c r="P5" s="1">
        <v>6</v>
      </c>
    </row>
    <row r="6" spans="1:16" x14ac:dyDescent="0.3">
      <c r="A6" s="1">
        <v>329660</v>
      </c>
      <c r="B6" s="1" t="s">
        <v>231</v>
      </c>
      <c r="C6" s="1" t="str">
        <f>_xlfn.XLOOKUP(A6,'[1]AR Labels 4-13-23 FINAL'!$D$1:$D$65536,'[1]AR Labels 4-13-23 FINAL'!$I$1:$I$65536)</f>
        <v>La Crosse</v>
      </c>
      <c r="D6" s="1" t="s">
        <v>30</v>
      </c>
      <c r="E6" s="1" t="s">
        <v>0</v>
      </c>
      <c r="F6" s="1">
        <v>559</v>
      </c>
      <c r="G6" s="1">
        <v>47</v>
      </c>
      <c r="H6" s="2">
        <f t="shared" si="0"/>
        <v>8.4078711985688726E-2</v>
      </c>
      <c r="I6" s="1">
        <v>20</v>
      </c>
      <c r="J6" s="2">
        <f t="shared" si="1"/>
        <v>3.5778175313059032E-2</v>
      </c>
      <c r="K6" s="1">
        <f t="shared" si="2"/>
        <v>67</v>
      </c>
      <c r="L6" s="2">
        <f t="shared" si="3"/>
        <v>0.11985688729874776</v>
      </c>
      <c r="M6" s="1">
        <f t="shared" si="4"/>
        <v>316</v>
      </c>
      <c r="N6" s="1">
        <v>25</v>
      </c>
      <c r="O6" s="1">
        <v>15</v>
      </c>
      <c r="P6" s="1">
        <v>276</v>
      </c>
    </row>
    <row r="7" spans="1:16" x14ac:dyDescent="0.3">
      <c r="A7" s="1">
        <v>467722</v>
      </c>
      <c r="B7" s="1" t="s">
        <v>230</v>
      </c>
      <c r="C7" s="1" t="str">
        <f>_xlfn.XLOOKUP(A7,'[1]AR Labels 4-13-23 FINAL'!$D$1:$D$65536,'[1]AR Labels 4-13-23 FINAL'!$I$1:$I$65536)</f>
        <v>Durand</v>
      </c>
      <c r="D7" s="1" t="s">
        <v>229</v>
      </c>
      <c r="E7" s="1" t="s">
        <v>0</v>
      </c>
      <c r="F7" s="1">
        <v>116</v>
      </c>
      <c r="G7" s="1">
        <v>23</v>
      </c>
      <c r="H7" s="2">
        <f t="shared" si="0"/>
        <v>0.19827586206896552</v>
      </c>
      <c r="I7" s="1">
        <v>3</v>
      </c>
      <c r="J7" s="2">
        <f t="shared" si="1"/>
        <v>2.5862068965517241E-2</v>
      </c>
      <c r="K7" s="1">
        <f t="shared" si="2"/>
        <v>26</v>
      </c>
      <c r="L7" s="2">
        <f t="shared" si="3"/>
        <v>0.22413793103448276</v>
      </c>
      <c r="M7" s="1">
        <f t="shared" si="4"/>
        <v>88</v>
      </c>
      <c r="N7" s="1">
        <v>16</v>
      </c>
      <c r="O7" s="1">
        <v>1</v>
      </c>
      <c r="P7" s="1">
        <v>71</v>
      </c>
    </row>
    <row r="8" spans="1:16" x14ac:dyDescent="0.3">
      <c r="A8" s="1">
        <v>717002</v>
      </c>
      <c r="B8" s="1" t="s">
        <v>228</v>
      </c>
      <c r="C8" s="1" t="str">
        <f>_xlfn.XLOOKUP(A8,'[1]AR Labels 4-13-23 FINAL'!$D$1:$D$65536,'[1]AR Labels 4-13-23 FINAL'!$I$1:$I$65536)</f>
        <v>Wisconsin Rapids</v>
      </c>
      <c r="D8" s="1" t="s">
        <v>173</v>
      </c>
      <c r="E8" s="1" t="s">
        <v>0</v>
      </c>
      <c r="F8" s="1">
        <v>428</v>
      </c>
      <c r="G8" s="1">
        <v>100</v>
      </c>
      <c r="H8" s="2">
        <f t="shared" si="0"/>
        <v>0.23364485981308411</v>
      </c>
      <c r="I8" s="1">
        <v>41</v>
      </c>
      <c r="J8" s="2">
        <f t="shared" si="1"/>
        <v>9.5794392523364483E-2</v>
      </c>
      <c r="K8" s="1">
        <f t="shared" si="2"/>
        <v>141</v>
      </c>
      <c r="L8" s="2">
        <f t="shared" si="3"/>
        <v>0.32943925233644861</v>
      </c>
      <c r="M8" s="1">
        <f t="shared" si="4"/>
        <v>239</v>
      </c>
      <c r="N8" s="1">
        <v>66</v>
      </c>
      <c r="O8" s="1">
        <v>26</v>
      </c>
      <c r="P8" s="1">
        <v>147</v>
      </c>
    </row>
    <row r="9" spans="1:16" x14ac:dyDescent="0.3">
      <c r="A9" s="1">
        <v>401263</v>
      </c>
      <c r="B9" s="1" t="s">
        <v>227</v>
      </c>
      <c r="C9" s="1" t="str">
        <f>_xlfn.XLOOKUP(A9,'[1]AR Labels 4-13-23 FINAL'!$D$1:$D$65536,'[1]AR Labels 4-13-23 FINAL'!$I$1:$I$65536)</f>
        <v>Milwaukee</v>
      </c>
      <c r="D9" s="1" t="s">
        <v>3</v>
      </c>
      <c r="E9" s="1" t="s">
        <v>0</v>
      </c>
      <c r="F9" s="1">
        <v>607</v>
      </c>
      <c r="G9" s="1">
        <v>607</v>
      </c>
      <c r="H9" s="2">
        <f t="shared" si="0"/>
        <v>1</v>
      </c>
      <c r="I9" s="1">
        <v>0</v>
      </c>
      <c r="J9" s="2">
        <f t="shared" si="1"/>
        <v>0</v>
      </c>
      <c r="K9" s="1">
        <f t="shared" si="2"/>
        <v>607</v>
      </c>
      <c r="L9" s="2">
        <f t="shared" si="3"/>
        <v>1</v>
      </c>
      <c r="M9" s="1">
        <f t="shared" si="4"/>
        <v>111</v>
      </c>
      <c r="N9" s="1">
        <v>111</v>
      </c>
      <c r="O9" s="1">
        <v>0</v>
      </c>
      <c r="P9" s="1">
        <v>0</v>
      </c>
    </row>
    <row r="10" spans="1:16" x14ac:dyDescent="0.3">
      <c r="A10" s="1">
        <v>407004</v>
      </c>
      <c r="B10" s="1" t="s">
        <v>226</v>
      </c>
      <c r="C10" s="1" t="str">
        <f>_xlfn.XLOOKUP(A10,'[1]AR Labels 4-13-23 FINAL'!$D$1:$D$65536,'[1]AR Labels 4-13-23 FINAL'!$I$1:$I$65536)</f>
        <v>Milwaukee</v>
      </c>
      <c r="D10" s="1" t="s">
        <v>3</v>
      </c>
      <c r="E10" s="1" t="s">
        <v>0</v>
      </c>
      <c r="F10" s="1">
        <v>426</v>
      </c>
      <c r="G10" s="1">
        <v>426</v>
      </c>
      <c r="H10" s="2">
        <f t="shared" si="0"/>
        <v>1</v>
      </c>
      <c r="I10" s="1">
        <v>0</v>
      </c>
      <c r="J10" s="2">
        <f t="shared" si="1"/>
        <v>0</v>
      </c>
      <c r="K10" s="1">
        <f t="shared" si="2"/>
        <v>426</v>
      </c>
      <c r="L10" s="2">
        <f t="shared" si="3"/>
        <v>1</v>
      </c>
      <c r="M10" s="1">
        <f t="shared" si="4"/>
        <v>360</v>
      </c>
      <c r="N10" s="1">
        <v>360</v>
      </c>
      <c r="O10" s="1">
        <v>0</v>
      </c>
      <c r="P10" s="1">
        <v>0</v>
      </c>
    </row>
    <row r="11" spans="1:16" x14ac:dyDescent="0.3">
      <c r="A11" s="1">
        <v>401791</v>
      </c>
      <c r="B11" s="1" t="s">
        <v>225</v>
      </c>
      <c r="C11" s="1" t="str">
        <f>_xlfn.XLOOKUP(A11,'[1]AR Labels 4-13-23 FINAL'!$D$1:$D$65536,'[1]AR Labels 4-13-23 FINAL'!$I$1:$I$65536)</f>
        <v>Glendale</v>
      </c>
      <c r="D11" s="1" t="str">
        <f>_xlfn.XLOOKUP(A11,'[2]NSL SFA'!A:A,'[2]NSL SFA'!D:D)</f>
        <v>Milwaukee</v>
      </c>
      <c r="E11" s="1" t="s">
        <v>0</v>
      </c>
      <c r="F11" s="3" t="s">
        <v>190</v>
      </c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3">
      <c r="A12" s="1">
        <v>671115</v>
      </c>
      <c r="B12" s="1" t="s">
        <v>224</v>
      </c>
      <c r="C12" s="1" t="str">
        <f>_xlfn.XLOOKUP(A12,'[1]AR Labels 4-13-23 FINAL'!$D$1:$D$65536,'[1]AR Labels 4-13-23 FINAL'!$I$1:$I$65536)</f>
        <v>Waukesha</v>
      </c>
      <c r="D12" s="1" t="s">
        <v>1</v>
      </c>
      <c r="E12" s="1" t="s">
        <v>0</v>
      </c>
      <c r="F12" s="1">
        <v>95</v>
      </c>
      <c r="G12" s="1">
        <v>10</v>
      </c>
      <c r="H12" s="2">
        <f t="shared" ref="H12:H25" si="5">G12/F12</f>
        <v>0.10526315789473684</v>
      </c>
      <c r="I12" s="1">
        <v>7</v>
      </c>
      <c r="J12" s="2">
        <f t="shared" ref="J12:J25" si="6">I12/F12</f>
        <v>7.3684210526315783E-2</v>
      </c>
      <c r="K12" s="1">
        <f t="shared" ref="K12:K25" si="7">G12+I12</f>
        <v>17</v>
      </c>
      <c r="L12" s="2">
        <f t="shared" ref="L12:L25" si="8">K12/F12</f>
        <v>0.17894736842105263</v>
      </c>
      <c r="M12" s="1">
        <f t="shared" ref="M12:M25" si="9">SUM(N12:P12)</f>
        <v>23</v>
      </c>
      <c r="N12" s="1">
        <v>4</v>
      </c>
      <c r="O12" s="1">
        <v>1</v>
      </c>
      <c r="P12" s="1">
        <v>18</v>
      </c>
    </row>
    <row r="13" spans="1:16" x14ac:dyDescent="0.3">
      <c r="A13" s="1">
        <v>402843</v>
      </c>
      <c r="B13" s="1" t="s">
        <v>223</v>
      </c>
      <c r="C13" s="1" t="str">
        <f>_xlfn.XLOOKUP(A13,'[1]AR Labels 4-13-23 FINAL'!$D$1:$D$65536,'[1]AR Labels 4-13-23 FINAL'!$I$1:$I$65536)</f>
        <v>MILWAUKEE</v>
      </c>
      <c r="D13" s="1" t="s">
        <v>3</v>
      </c>
      <c r="E13" s="1" t="s">
        <v>0</v>
      </c>
      <c r="F13" s="1">
        <v>155</v>
      </c>
      <c r="G13" s="1">
        <v>155</v>
      </c>
      <c r="H13" s="2">
        <f t="shared" si="5"/>
        <v>1</v>
      </c>
      <c r="I13" s="1">
        <v>0</v>
      </c>
      <c r="J13" s="2">
        <f t="shared" si="6"/>
        <v>0</v>
      </c>
      <c r="K13" s="1">
        <f t="shared" si="7"/>
        <v>155</v>
      </c>
      <c r="L13" s="2">
        <f t="shared" si="8"/>
        <v>1</v>
      </c>
      <c r="M13" s="1">
        <f t="shared" si="9"/>
        <v>134</v>
      </c>
      <c r="N13" s="1">
        <v>134</v>
      </c>
      <c r="O13" s="1">
        <v>0</v>
      </c>
      <c r="P13" s="1">
        <v>0</v>
      </c>
    </row>
    <row r="14" spans="1:16" x14ac:dyDescent="0.3">
      <c r="A14" s="1">
        <v>597121</v>
      </c>
      <c r="B14" s="1" t="s">
        <v>222</v>
      </c>
      <c r="C14" s="1" t="str">
        <f>_xlfn.XLOOKUP(A14,'[1]AR Labels 4-13-23 FINAL'!$D$1:$D$65536,'[1]AR Labels 4-13-23 FINAL'!$I$1:$I$65536)</f>
        <v>Sheboygan</v>
      </c>
      <c r="D14" s="1" t="s">
        <v>13</v>
      </c>
      <c r="E14" s="1" t="s">
        <v>0</v>
      </c>
      <c r="F14" s="1">
        <v>173</v>
      </c>
      <c r="G14" s="1">
        <v>40</v>
      </c>
      <c r="H14" s="2">
        <f t="shared" si="5"/>
        <v>0.23121387283236994</v>
      </c>
      <c r="I14" s="1">
        <v>9</v>
      </c>
      <c r="J14" s="2">
        <f t="shared" si="6"/>
        <v>5.2023121387283239E-2</v>
      </c>
      <c r="K14" s="1">
        <f t="shared" si="7"/>
        <v>49</v>
      </c>
      <c r="L14" s="2">
        <f t="shared" si="8"/>
        <v>0.2832369942196532</v>
      </c>
      <c r="M14" s="1">
        <f t="shared" si="9"/>
        <v>81</v>
      </c>
      <c r="N14" s="1">
        <v>23</v>
      </c>
      <c r="O14" s="1">
        <v>3</v>
      </c>
      <c r="P14" s="1">
        <v>55</v>
      </c>
    </row>
    <row r="15" spans="1:16" x14ac:dyDescent="0.3">
      <c r="A15" s="1">
        <v>407015</v>
      </c>
      <c r="B15" s="1" t="s">
        <v>221</v>
      </c>
      <c r="C15" s="1" t="str">
        <f>_xlfn.XLOOKUP(A15,'[1]AR Labels 4-13-23 FINAL'!$D$1:$D$65536,'[1]AR Labels 4-13-23 FINAL'!$I$1:$I$65536)</f>
        <v>Milwaukee</v>
      </c>
      <c r="D15" s="1" t="s">
        <v>3</v>
      </c>
      <c r="E15" s="1" t="s">
        <v>0</v>
      </c>
      <c r="F15" s="1">
        <v>179</v>
      </c>
      <c r="G15" s="1">
        <v>175</v>
      </c>
      <c r="H15" s="2">
        <f t="shared" si="5"/>
        <v>0.97765363128491622</v>
      </c>
      <c r="I15" s="1">
        <v>0</v>
      </c>
      <c r="J15" s="2">
        <f t="shared" si="6"/>
        <v>0</v>
      </c>
      <c r="K15" s="1">
        <f t="shared" si="7"/>
        <v>175</v>
      </c>
      <c r="L15" s="2">
        <f t="shared" si="8"/>
        <v>0.97765363128491622</v>
      </c>
      <c r="M15" s="1">
        <f t="shared" si="9"/>
        <v>145</v>
      </c>
      <c r="N15" s="1">
        <v>142</v>
      </c>
      <c r="O15" s="1">
        <v>0</v>
      </c>
      <c r="P15" s="1">
        <v>3</v>
      </c>
    </row>
    <row r="16" spans="1:16" x14ac:dyDescent="0.3">
      <c r="A16" s="1">
        <v>401507</v>
      </c>
      <c r="B16" s="1" t="s">
        <v>220</v>
      </c>
      <c r="C16" s="1" t="str">
        <f>_xlfn.XLOOKUP(A16,'[1]AR Labels 4-13-23 FINAL'!$D$1:$D$65536,'[1]AR Labels 4-13-23 FINAL'!$I$1:$I$65536)</f>
        <v>Milwaukee</v>
      </c>
      <c r="D16" s="1" t="s">
        <v>3</v>
      </c>
      <c r="E16" s="1" t="s">
        <v>0</v>
      </c>
      <c r="F16" s="1">
        <v>424</v>
      </c>
      <c r="G16" s="1">
        <v>424</v>
      </c>
      <c r="H16" s="2">
        <f t="shared" si="5"/>
        <v>1</v>
      </c>
      <c r="I16" s="1">
        <v>0</v>
      </c>
      <c r="J16" s="2">
        <f t="shared" si="6"/>
        <v>0</v>
      </c>
      <c r="K16" s="1">
        <f t="shared" si="7"/>
        <v>424</v>
      </c>
      <c r="L16" s="2">
        <f t="shared" si="8"/>
        <v>1</v>
      </c>
      <c r="M16" s="1">
        <f t="shared" si="9"/>
        <v>323</v>
      </c>
      <c r="N16" s="1">
        <v>323</v>
      </c>
      <c r="O16" s="1">
        <v>0</v>
      </c>
      <c r="P16" s="1">
        <v>0</v>
      </c>
    </row>
    <row r="17" spans="1:16" x14ac:dyDescent="0.3">
      <c r="A17" s="1">
        <v>515890</v>
      </c>
      <c r="B17" s="1" t="s">
        <v>219</v>
      </c>
      <c r="C17" s="1" t="str">
        <f>_xlfn.XLOOKUP(A17,'[1]AR Labels 4-13-23 FINAL'!$D$1:$D$65536,'[1]AR Labels 4-13-23 FINAL'!$I$1:$I$65536)</f>
        <v>Burlington</v>
      </c>
      <c r="D17" s="1" t="s">
        <v>5</v>
      </c>
      <c r="E17" s="1" t="s">
        <v>0</v>
      </c>
      <c r="F17" s="1">
        <v>549</v>
      </c>
      <c r="G17" s="1">
        <v>69</v>
      </c>
      <c r="H17" s="2">
        <f t="shared" si="5"/>
        <v>0.12568306010928962</v>
      </c>
      <c r="I17" s="1">
        <v>44</v>
      </c>
      <c r="J17" s="2">
        <f t="shared" si="6"/>
        <v>8.0145719489981782E-2</v>
      </c>
      <c r="K17" s="1">
        <f t="shared" si="7"/>
        <v>113</v>
      </c>
      <c r="L17" s="2">
        <f t="shared" si="8"/>
        <v>0.2058287795992714</v>
      </c>
      <c r="M17" s="1">
        <f t="shared" si="9"/>
        <v>386</v>
      </c>
      <c r="N17" s="1">
        <v>54</v>
      </c>
      <c r="O17" s="1">
        <v>30</v>
      </c>
      <c r="P17" s="1">
        <v>302</v>
      </c>
    </row>
    <row r="18" spans="1:16" x14ac:dyDescent="0.3">
      <c r="A18" s="1">
        <v>409857</v>
      </c>
      <c r="B18" s="1" t="s">
        <v>218</v>
      </c>
      <c r="C18" s="1" t="str">
        <f>_xlfn.XLOOKUP(A18,'[1]AR Labels 4-13-23 FINAL'!$D$1:$D$65536,'[1]AR Labels 4-13-23 FINAL'!$I$1:$I$65536)</f>
        <v>Milwaukee</v>
      </c>
      <c r="D18" s="1" t="s">
        <v>3</v>
      </c>
      <c r="E18" s="1" t="s">
        <v>0</v>
      </c>
      <c r="F18" s="1">
        <v>241</v>
      </c>
      <c r="G18" s="1">
        <v>241</v>
      </c>
      <c r="H18" s="2">
        <f t="shared" si="5"/>
        <v>1</v>
      </c>
      <c r="I18" s="1">
        <v>0</v>
      </c>
      <c r="J18" s="2">
        <f t="shared" si="6"/>
        <v>0</v>
      </c>
      <c r="K18" s="1">
        <f t="shared" si="7"/>
        <v>241</v>
      </c>
      <c r="L18" s="2">
        <f t="shared" si="8"/>
        <v>1</v>
      </c>
      <c r="M18" s="1">
        <f t="shared" si="9"/>
        <v>157</v>
      </c>
      <c r="N18" s="1">
        <v>157</v>
      </c>
      <c r="O18" s="1">
        <v>0</v>
      </c>
      <c r="P18" s="1">
        <v>0</v>
      </c>
    </row>
    <row r="19" spans="1:16" x14ac:dyDescent="0.3">
      <c r="A19" s="1">
        <v>327027</v>
      </c>
      <c r="B19" s="1" t="s">
        <v>217</v>
      </c>
      <c r="C19" s="1" t="str">
        <f>_xlfn.XLOOKUP(A19,'[1]AR Labels 4-13-23 FINAL'!$D$1:$D$65536,'[1]AR Labels 4-13-23 FINAL'!$I$1:$I$65536)</f>
        <v>West Salem</v>
      </c>
      <c r="D19" s="1" t="s">
        <v>30</v>
      </c>
      <c r="E19" s="1" t="s">
        <v>0</v>
      </c>
      <c r="F19" s="1">
        <v>103</v>
      </c>
      <c r="G19" s="1">
        <v>9</v>
      </c>
      <c r="H19" s="2">
        <f t="shared" si="5"/>
        <v>8.7378640776699032E-2</v>
      </c>
      <c r="I19" s="1">
        <v>5</v>
      </c>
      <c r="J19" s="2">
        <f t="shared" si="6"/>
        <v>4.8543689320388349E-2</v>
      </c>
      <c r="K19" s="1">
        <f t="shared" si="7"/>
        <v>14</v>
      </c>
      <c r="L19" s="2">
        <f t="shared" si="8"/>
        <v>0.13592233009708737</v>
      </c>
      <c r="M19" s="1">
        <f t="shared" si="9"/>
        <v>58</v>
      </c>
      <c r="N19" s="1">
        <v>7</v>
      </c>
      <c r="O19" s="1">
        <v>3</v>
      </c>
      <c r="P19" s="1">
        <v>48</v>
      </c>
    </row>
    <row r="20" spans="1:16" x14ac:dyDescent="0.3">
      <c r="A20" s="1">
        <v>401384</v>
      </c>
      <c r="B20" s="1" t="s">
        <v>216</v>
      </c>
      <c r="C20" s="1" t="str">
        <f>_xlfn.XLOOKUP(A20,'[1]AR Labels 4-13-23 FINAL'!$D$1:$D$65536,'[1]AR Labels 4-13-23 FINAL'!$I$1:$I$65536)</f>
        <v>Milwaukee</v>
      </c>
      <c r="D20" s="1" t="s">
        <v>3</v>
      </c>
      <c r="E20" s="1" t="s">
        <v>0</v>
      </c>
      <c r="F20" s="1">
        <v>46</v>
      </c>
      <c r="G20" s="1">
        <v>46</v>
      </c>
      <c r="H20" s="2">
        <f t="shared" si="5"/>
        <v>1</v>
      </c>
      <c r="I20" s="1">
        <v>0</v>
      </c>
      <c r="J20" s="2">
        <f t="shared" si="6"/>
        <v>0</v>
      </c>
      <c r="K20" s="1">
        <f t="shared" si="7"/>
        <v>46</v>
      </c>
      <c r="L20" s="2">
        <f t="shared" si="8"/>
        <v>1</v>
      </c>
      <c r="M20" s="1">
        <f t="shared" si="9"/>
        <v>38</v>
      </c>
      <c r="N20" s="1">
        <v>38</v>
      </c>
      <c r="O20" s="1">
        <v>0</v>
      </c>
      <c r="P20" s="1">
        <v>0</v>
      </c>
    </row>
    <row r="21" spans="1:16" x14ac:dyDescent="0.3">
      <c r="A21" s="1">
        <v>401305</v>
      </c>
      <c r="B21" s="1" t="s">
        <v>215</v>
      </c>
      <c r="C21" s="1" t="str">
        <f>_xlfn.XLOOKUP(A21,'[1]AR Labels 4-13-23 FINAL'!$D$1:$D$65536,'[1]AR Labels 4-13-23 FINAL'!$I$1:$I$65536)</f>
        <v>Milwaukee</v>
      </c>
      <c r="D21" s="1" t="s">
        <v>3</v>
      </c>
      <c r="E21" s="1" t="s">
        <v>0</v>
      </c>
      <c r="F21" s="1">
        <v>216</v>
      </c>
      <c r="G21" s="1">
        <v>216</v>
      </c>
      <c r="H21" s="2">
        <f t="shared" si="5"/>
        <v>1</v>
      </c>
      <c r="I21" s="1">
        <v>0</v>
      </c>
      <c r="J21" s="2">
        <f t="shared" si="6"/>
        <v>0</v>
      </c>
      <c r="K21" s="1">
        <f t="shared" si="7"/>
        <v>216</v>
      </c>
      <c r="L21" s="2">
        <f t="shared" si="8"/>
        <v>1</v>
      </c>
      <c r="M21" s="1">
        <f t="shared" si="9"/>
        <v>75</v>
      </c>
      <c r="N21" s="1">
        <v>75</v>
      </c>
      <c r="O21" s="1">
        <v>0</v>
      </c>
      <c r="P21" s="1">
        <v>0</v>
      </c>
    </row>
    <row r="22" spans="1:16" x14ac:dyDescent="0.3">
      <c r="A22" s="1">
        <v>401776</v>
      </c>
      <c r="B22" s="1" t="s">
        <v>214</v>
      </c>
      <c r="C22" s="1" t="str">
        <f>_xlfn.XLOOKUP(A22,'[1]AR Labels 4-13-23 FINAL'!$D$1:$D$65536,'[1]AR Labels 4-13-23 FINAL'!$I$1:$I$65536)</f>
        <v>Milwaukee</v>
      </c>
      <c r="D22" s="1" t="s">
        <v>3</v>
      </c>
      <c r="E22" s="1" t="s">
        <v>0</v>
      </c>
      <c r="F22" s="1">
        <v>163</v>
      </c>
      <c r="G22" s="1">
        <v>163</v>
      </c>
      <c r="H22" s="2">
        <f t="shared" si="5"/>
        <v>1</v>
      </c>
      <c r="I22" s="1">
        <v>0</v>
      </c>
      <c r="J22" s="2">
        <f t="shared" si="6"/>
        <v>0</v>
      </c>
      <c r="K22" s="1">
        <f t="shared" si="7"/>
        <v>163</v>
      </c>
      <c r="L22" s="2">
        <f t="shared" si="8"/>
        <v>1</v>
      </c>
      <c r="M22" s="1">
        <f t="shared" si="9"/>
        <v>134</v>
      </c>
      <c r="N22" s="1">
        <v>134</v>
      </c>
      <c r="O22" s="1">
        <v>0</v>
      </c>
      <c r="P22" s="1">
        <v>0</v>
      </c>
    </row>
    <row r="23" spans="1:16" x14ac:dyDescent="0.3">
      <c r="A23" s="1">
        <v>407105</v>
      </c>
      <c r="B23" s="1" t="s">
        <v>213</v>
      </c>
      <c r="C23" s="1" t="str">
        <f>_xlfn.XLOOKUP(A23,'[1]AR Labels 4-13-23 FINAL'!$D$1:$D$65536,'[1]AR Labels 4-13-23 FINAL'!$I$1:$I$65536)</f>
        <v>Milwaukee</v>
      </c>
      <c r="D23" s="1" t="s">
        <v>3</v>
      </c>
      <c r="E23" s="1" t="s">
        <v>0</v>
      </c>
      <c r="F23" s="1">
        <v>186</v>
      </c>
      <c r="G23" s="1">
        <v>186</v>
      </c>
      <c r="H23" s="2">
        <f t="shared" si="5"/>
        <v>1</v>
      </c>
      <c r="I23" s="1">
        <v>0</v>
      </c>
      <c r="J23" s="2">
        <f t="shared" si="6"/>
        <v>0</v>
      </c>
      <c r="K23" s="1">
        <f t="shared" si="7"/>
        <v>186</v>
      </c>
      <c r="L23" s="2">
        <f t="shared" si="8"/>
        <v>1</v>
      </c>
      <c r="M23" s="1">
        <f t="shared" si="9"/>
        <v>97</v>
      </c>
      <c r="N23" s="1">
        <v>97</v>
      </c>
      <c r="O23" s="1">
        <v>0</v>
      </c>
      <c r="P23" s="1">
        <v>0</v>
      </c>
    </row>
    <row r="24" spans="1:16" x14ac:dyDescent="0.3">
      <c r="A24" s="1">
        <v>717033</v>
      </c>
      <c r="B24" s="1" t="s">
        <v>212</v>
      </c>
      <c r="C24" s="1" t="str">
        <f>_xlfn.XLOOKUP(A24,'[1]AR Labels 4-13-23 FINAL'!$D$1:$D$65536,'[1]AR Labels 4-13-23 FINAL'!$I$1:$I$65536)</f>
        <v>Marshfield</v>
      </c>
      <c r="D24" s="1" t="s">
        <v>173</v>
      </c>
      <c r="E24" s="1" t="s">
        <v>0</v>
      </c>
      <c r="F24" s="1">
        <v>639</v>
      </c>
      <c r="G24" s="1">
        <v>98</v>
      </c>
      <c r="H24" s="2">
        <f t="shared" si="5"/>
        <v>0.15336463223787167</v>
      </c>
      <c r="I24" s="1">
        <v>66</v>
      </c>
      <c r="J24" s="2">
        <f t="shared" si="6"/>
        <v>0.10328638497652583</v>
      </c>
      <c r="K24" s="1">
        <f t="shared" si="7"/>
        <v>164</v>
      </c>
      <c r="L24" s="2">
        <f t="shared" si="8"/>
        <v>0.25665101721439748</v>
      </c>
      <c r="M24" s="1">
        <f t="shared" si="9"/>
        <v>434</v>
      </c>
      <c r="N24" s="1">
        <v>89</v>
      </c>
      <c r="O24" s="1">
        <v>57</v>
      </c>
      <c r="P24" s="1">
        <v>288</v>
      </c>
    </row>
    <row r="25" spans="1:16" x14ac:dyDescent="0.3">
      <c r="A25" s="1">
        <v>401712</v>
      </c>
      <c r="B25" s="1" t="s">
        <v>211</v>
      </c>
      <c r="C25" s="1" t="str">
        <f>_xlfn.XLOOKUP(A25,'[1]AR Labels 4-13-23 FINAL'!$D$1:$D$65536,'[1]AR Labels 4-13-23 FINAL'!$I$1:$I$65536)</f>
        <v>Milwaukee</v>
      </c>
      <c r="D25" s="1" t="s">
        <v>3</v>
      </c>
      <c r="E25" s="1" t="s">
        <v>0</v>
      </c>
      <c r="F25" s="1">
        <v>451</v>
      </c>
      <c r="G25" s="1">
        <v>451</v>
      </c>
      <c r="H25" s="2">
        <f t="shared" si="5"/>
        <v>1</v>
      </c>
      <c r="I25" s="1">
        <v>0</v>
      </c>
      <c r="J25" s="2">
        <f t="shared" si="6"/>
        <v>0</v>
      </c>
      <c r="K25" s="1">
        <f t="shared" si="7"/>
        <v>451</v>
      </c>
      <c r="L25" s="2">
        <f t="shared" si="8"/>
        <v>1</v>
      </c>
      <c r="M25" s="1">
        <f t="shared" si="9"/>
        <v>246</v>
      </c>
      <c r="N25" s="1">
        <v>246</v>
      </c>
      <c r="O25" s="1">
        <v>0</v>
      </c>
      <c r="P25" s="1">
        <v>0</v>
      </c>
    </row>
    <row r="26" spans="1:16" x14ac:dyDescent="0.3">
      <c r="A26" s="1">
        <v>647041</v>
      </c>
      <c r="B26" s="1" t="s">
        <v>210</v>
      </c>
      <c r="C26" s="1" t="str">
        <f>_xlfn.XLOOKUP(A26,'[1]AR Labels 4-13-23 FINAL'!$D$1:$D$65536,'[1]AR Labels 4-13-23 FINAL'!$I$1:$I$65536)</f>
        <v>Delavan</v>
      </c>
      <c r="D26" s="1" t="str">
        <f>_xlfn.XLOOKUP(A26,'[2]NSL SFA'!A:A,'[2]NSL SFA'!D:D)</f>
        <v>Walworth</v>
      </c>
      <c r="E26" s="1" t="s">
        <v>0</v>
      </c>
      <c r="F26" s="3" t="s">
        <v>190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1">
        <v>409863</v>
      </c>
      <c r="B27" s="1" t="s">
        <v>209</v>
      </c>
      <c r="C27" s="1" t="str">
        <f>_xlfn.XLOOKUP(A27,'[1]AR Labels 4-13-23 FINAL'!$D$1:$D$65536,'[1]AR Labels 4-13-23 FINAL'!$I$1:$I$65536)</f>
        <v>Milwaukee</v>
      </c>
      <c r="D27" s="1" t="s">
        <v>3</v>
      </c>
      <c r="E27" s="1" t="s">
        <v>0</v>
      </c>
      <c r="F27" s="1">
        <v>46</v>
      </c>
      <c r="G27" s="1">
        <v>46</v>
      </c>
      <c r="H27" s="2">
        <f t="shared" ref="H27:H39" si="10">G27/F27</f>
        <v>1</v>
      </c>
      <c r="I27" s="1">
        <v>0</v>
      </c>
      <c r="J27" s="2">
        <f t="shared" ref="J27:J39" si="11">I27/F27</f>
        <v>0</v>
      </c>
      <c r="K27" s="1">
        <f t="shared" ref="K27:K39" si="12">G27+I27</f>
        <v>46</v>
      </c>
      <c r="L27" s="2">
        <f t="shared" ref="L27:L39" si="13">K27/F27</f>
        <v>1</v>
      </c>
      <c r="M27" s="1">
        <f t="shared" ref="M27:M39" si="14">SUM(N27:P27)</f>
        <v>45</v>
      </c>
      <c r="N27" s="1">
        <v>45</v>
      </c>
      <c r="O27" s="1">
        <v>0</v>
      </c>
      <c r="P27" s="1">
        <v>0</v>
      </c>
    </row>
    <row r="28" spans="1:16" x14ac:dyDescent="0.3">
      <c r="A28" s="1">
        <v>401702</v>
      </c>
      <c r="B28" s="1" t="s">
        <v>208</v>
      </c>
      <c r="C28" s="1" t="str">
        <f>_xlfn.XLOOKUP(A28,'[1]AR Labels 4-13-23 FINAL'!$D$1:$D$65536,'[1]AR Labels 4-13-23 FINAL'!$I$1:$I$65536)</f>
        <v>Milwaukee</v>
      </c>
      <c r="D28" s="1" t="s">
        <v>3</v>
      </c>
      <c r="E28" s="1" t="s">
        <v>0</v>
      </c>
      <c r="F28" s="1">
        <v>87</v>
      </c>
      <c r="G28" s="1">
        <v>87</v>
      </c>
      <c r="H28" s="2">
        <f t="shared" si="10"/>
        <v>1</v>
      </c>
      <c r="I28" s="1">
        <v>0</v>
      </c>
      <c r="J28" s="2">
        <f t="shared" si="11"/>
        <v>0</v>
      </c>
      <c r="K28" s="1">
        <f t="shared" si="12"/>
        <v>87</v>
      </c>
      <c r="L28" s="2">
        <f t="shared" si="13"/>
        <v>1</v>
      </c>
      <c r="M28" s="1">
        <f t="shared" si="14"/>
        <v>71</v>
      </c>
      <c r="N28" s="1">
        <v>71</v>
      </c>
      <c r="O28" s="1">
        <v>0</v>
      </c>
      <c r="P28" s="1">
        <v>0</v>
      </c>
    </row>
    <row r="29" spans="1:16" x14ac:dyDescent="0.3">
      <c r="A29" s="1">
        <v>407336</v>
      </c>
      <c r="B29" s="1" t="s">
        <v>207</v>
      </c>
      <c r="C29" s="1" t="str">
        <f>_xlfn.XLOOKUP(A29,'[1]AR Labels 4-13-23 FINAL'!$D$1:$D$65536,'[1]AR Labels 4-13-23 FINAL'!$I$1:$I$65536)</f>
        <v>South Milwaukee</v>
      </c>
      <c r="D29" s="1" t="s">
        <v>3</v>
      </c>
      <c r="E29" s="1" t="s">
        <v>0</v>
      </c>
      <c r="F29" s="1">
        <v>207</v>
      </c>
      <c r="G29" s="1">
        <v>59</v>
      </c>
      <c r="H29" s="2">
        <f t="shared" si="10"/>
        <v>0.28502415458937197</v>
      </c>
      <c r="I29" s="1">
        <v>9</v>
      </c>
      <c r="J29" s="2">
        <f t="shared" si="11"/>
        <v>4.3478260869565216E-2</v>
      </c>
      <c r="K29" s="1">
        <f t="shared" si="12"/>
        <v>68</v>
      </c>
      <c r="L29" s="2">
        <f t="shared" si="13"/>
        <v>0.32850241545893721</v>
      </c>
      <c r="M29" s="1">
        <f t="shared" si="14"/>
        <v>101</v>
      </c>
      <c r="N29" s="1">
        <v>39</v>
      </c>
      <c r="O29" s="1">
        <v>5</v>
      </c>
      <c r="P29" s="1">
        <v>57</v>
      </c>
    </row>
    <row r="30" spans="1:16" x14ac:dyDescent="0.3">
      <c r="A30" s="1">
        <v>527052</v>
      </c>
      <c r="B30" s="1" t="s">
        <v>206</v>
      </c>
      <c r="C30" s="1" t="str">
        <f>_xlfn.XLOOKUP(A30,'[1]AR Labels 4-13-23 FINAL'!$D$1:$D$65536,'[1]AR Labels 4-13-23 FINAL'!$I$1:$I$65536)</f>
        <v>Richland Center</v>
      </c>
      <c r="D30" s="1" t="s">
        <v>57</v>
      </c>
      <c r="E30" s="1" t="s">
        <v>0</v>
      </c>
      <c r="F30" s="1">
        <v>111</v>
      </c>
      <c r="G30" s="1">
        <v>50</v>
      </c>
      <c r="H30" s="2">
        <f t="shared" si="10"/>
        <v>0.45045045045045046</v>
      </c>
      <c r="I30" s="1">
        <v>10</v>
      </c>
      <c r="J30" s="2">
        <f t="shared" si="11"/>
        <v>9.0090090090090086E-2</v>
      </c>
      <c r="K30" s="1">
        <f t="shared" si="12"/>
        <v>60</v>
      </c>
      <c r="L30" s="2">
        <f t="shared" si="13"/>
        <v>0.54054054054054057</v>
      </c>
      <c r="M30" s="1">
        <f t="shared" si="14"/>
        <v>81</v>
      </c>
      <c r="N30" s="1">
        <v>36</v>
      </c>
      <c r="O30" s="1">
        <v>9</v>
      </c>
      <c r="P30" s="1">
        <v>36</v>
      </c>
    </row>
    <row r="31" spans="1:16" x14ac:dyDescent="0.3">
      <c r="A31" s="1">
        <v>402712</v>
      </c>
      <c r="B31" s="1" t="s">
        <v>205</v>
      </c>
      <c r="C31" s="1" t="str">
        <f>_xlfn.XLOOKUP(A31,'[1]AR Labels 4-13-23 FINAL'!$D$1:$D$65536,'[1]AR Labels 4-13-23 FINAL'!$I$1:$I$65536)</f>
        <v>Milwaukee</v>
      </c>
      <c r="D31" s="1" t="s">
        <v>3</v>
      </c>
      <c r="E31" s="1" t="s">
        <v>0</v>
      </c>
      <c r="F31" s="1">
        <v>251</v>
      </c>
      <c r="G31" s="1">
        <v>251</v>
      </c>
      <c r="H31" s="2">
        <f t="shared" si="10"/>
        <v>1</v>
      </c>
      <c r="I31" s="1">
        <v>0</v>
      </c>
      <c r="J31" s="2">
        <f t="shared" si="11"/>
        <v>0</v>
      </c>
      <c r="K31" s="1">
        <f t="shared" si="12"/>
        <v>251</v>
      </c>
      <c r="L31" s="2">
        <f t="shared" si="13"/>
        <v>1</v>
      </c>
      <c r="M31" s="1">
        <f t="shared" si="14"/>
        <v>198</v>
      </c>
      <c r="N31" s="1">
        <v>198</v>
      </c>
      <c r="O31" s="1">
        <v>0</v>
      </c>
      <c r="P31" s="1">
        <v>0</v>
      </c>
    </row>
    <row r="32" spans="1:16" x14ac:dyDescent="0.3">
      <c r="A32" s="1">
        <v>401218</v>
      </c>
      <c r="B32" s="1" t="s">
        <v>204</v>
      </c>
      <c r="C32" s="1" t="str">
        <f>_xlfn.XLOOKUP(A32,'[1]AR Labels 4-13-23 FINAL'!$D$1:$D$65536,'[1]AR Labels 4-13-23 FINAL'!$I$1:$I$65536)</f>
        <v>Milwaukee</v>
      </c>
      <c r="D32" s="1" t="s">
        <v>3</v>
      </c>
      <c r="E32" s="1" t="s">
        <v>0</v>
      </c>
      <c r="F32" s="1">
        <v>398</v>
      </c>
      <c r="G32" s="1">
        <v>168</v>
      </c>
      <c r="H32" s="2">
        <f t="shared" si="10"/>
        <v>0.42211055276381909</v>
      </c>
      <c r="I32" s="1">
        <v>33</v>
      </c>
      <c r="J32" s="2">
        <f t="shared" si="11"/>
        <v>8.2914572864321606E-2</v>
      </c>
      <c r="K32" s="1">
        <f t="shared" si="12"/>
        <v>201</v>
      </c>
      <c r="L32" s="2">
        <f t="shared" si="13"/>
        <v>0.50502512562814073</v>
      </c>
      <c r="M32" s="1">
        <f t="shared" si="14"/>
        <v>116</v>
      </c>
      <c r="N32" s="1">
        <v>64</v>
      </c>
      <c r="O32" s="1">
        <v>11</v>
      </c>
      <c r="P32" s="1">
        <v>41</v>
      </c>
    </row>
    <row r="33" spans="1:16" x14ac:dyDescent="0.3">
      <c r="A33" s="1">
        <v>511681</v>
      </c>
      <c r="B33" s="1" t="s">
        <v>203</v>
      </c>
      <c r="C33" s="1" t="str">
        <f>_xlfn.XLOOKUP(A33,'[1]AR Labels 4-13-23 FINAL'!$D$1:$D$65536,'[1]AR Labels 4-13-23 FINAL'!$I$1:$I$65536)</f>
        <v>Mt Pleasant Rd</v>
      </c>
      <c r="D33" s="1" t="s">
        <v>5</v>
      </c>
      <c r="E33" s="1" t="s">
        <v>0</v>
      </c>
      <c r="F33" s="1">
        <v>404</v>
      </c>
      <c r="G33" s="1">
        <v>360</v>
      </c>
      <c r="H33" s="2">
        <f t="shared" si="10"/>
        <v>0.8910891089108911</v>
      </c>
      <c r="I33" s="1">
        <v>0</v>
      </c>
      <c r="J33" s="2">
        <f t="shared" si="11"/>
        <v>0</v>
      </c>
      <c r="K33" s="1">
        <f t="shared" si="12"/>
        <v>360</v>
      </c>
      <c r="L33" s="2">
        <f t="shared" si="13"/>
        <v>0.8910891089108911</v>
      </c>
      <c r="M33" s="1">
        <f t="shared" si="14"/>
        <v>327</v>
      </c>
      <c r="N33" s="1">
        <v>291</v>
      </c>
      <c r="O33" s="1">
        <v>0</v>
      </c>
      <c r="P33" s="1">
        <v>36</v>
      </c>
    </row>
    <row r="34" spans="1:16" x14ac:dyDescent="0.3">
      <c r="A34" s="1">
        <v>200652</v>
      </c>
      <c r="B34" s="1" t="s">
        <v>202</v>
      </c>
      <c r="C34" s="1" t="str">
        <f>_xlfn.XLOOKUP(A34,'[1]AR Labels 4-13-23 FINAL'!$D$1:$D$65536,'[1]AR Labels 4-13-23 FINAL'!$I$1:$I$65536)</f>
        <v>Fond du Lac</v>
      </c>
      <c r="D34" s="1" t="s">
        <v>48</v>
      </c>
      <c r="E34" s="1" t="s">
        <v>0</v>
      </c>
      <c r="F34" s="1">
        <v>265</v>
      </c>
      <c r="G34" s="1">
        <v>34</v>
      </c>
      <c r="H34" s="2">
        <f t="shared" si="10"/>
        <v>0.12830188679245283</v>
      </c>
      <c r="I34" s="1">
        <v>15</v>
      </c>
      <c r="J34" s="2">
        <f t="shared" si="11"/>
        <v>5.6603773584905662E-2</v>
      </c>
      <c r="K34" s="1">
        <f t="shared" si="12"/>
        <v>49</v>
      </c>
      <c r="L34" s="2">
        <f t="shared" si="13"/>
        <v>0.18490566037735848</v>
      </c>
      <c r="M34" s="1">
        <f t="shared" si="14"/>
        <v>107</v>
      </c>
      <c r="N34" s="1">
        <v>16</v>
      </c>
      <c r="O34" s="1">
        <v>8</v>
      </c>
      <c r="P34" s="1">
        <v>83</v>
      </c>
    </row>
    <row r="35" spans="1:16" x14ac:dyDescent="0.3">
      <c r="A35" s="1">
        <v>402468</v>
      </c>
      <c r="B35" s="1" t="s">
        <v>201</v>
      </c>
      <c r="C35" s="1" t="str">
        <f>_xlfn.XLOOKUP(A35,'[1]AR Labels 4-13-23 FINAL'!$D$1:$D$65536,'[1]AR Labels 4-13-23 FINAL'!$I$1:$I$65536)</f>
        <v>Milwaukee</v>
      </c>
      <c r="D35" s="1" t="s">
        <v>3</v>
      </c>
      <c r="E35" s="1" t="s">
        <v>0</v>
      </c>
      <c r="F35" s="1">
        <v>270</v>
      </c>
      <c r="G35" s="1">
        <v>270</v>
      </c>
      <c r="H35" s="2">
        <f t="shared" si="10"/>
        <v>1</v>
      </c>
      <c r="I35" s="1">
        <v>0</v>
      </c>
      <c r="J35" s="2">
        <f t="shared" si="11"/>
        <v>0</v>
      </c>
      <c r="K35" s="1">
        <f t="shared" si="12"/>
        <v>270</v>
      </c>
      <c r="L35" s="2">
        <f t="shared" si="13"/>
        <v>1</v>
      </c>
      <c r="M35" s="1">
        <f t="shared" si="14"/>
        <v>212</v>
      </c>
      <c r="N35" s="1">
        <v>212</v>
      </c>
      <c r="O35" s="1">
        <v>0</v>
      </c>
      <c r="P35" s="1">
        <v>0</v>
      </c>
    </row>
    <row r="36" spans="1:16" x14ac:dyDescent="0.3">
      <c r="A36" s="1">
        <v>495010</v>
      </c>
      <c r="B36" s="1" t="s">
        <v>200</v>
      </c>
      <c r="C36" s="1" t="str">
        <f>_xlfn.XLOOKUP(A36,'[1]AR Labels 4-13-23 FINAL'!$D$1:$D$65536,'[1]AR Labels 4-13-23 FINAL'!$I$1:$I$65536)</f>
        <v>Stevens Point</v>
      </c>
      <c r="D36" s="1" t="s">
        <v>37</v>
      </c>
      <c r="E36" s="1" t="s">
        <v>0</v>
      </c>
      <c r="F36" s="1">
        <v>85</v>
      </c>
      <c r="G36" s="1">
        <v>20</v>
      </c>
      <c r="H36" s="2">
        <f t="shared" si="10"/>
        <v>0.23529411764705882</v>
      </c>
      <c r="I36" s="1">
        <v>14</v>
      </c>
      <c r="J36" s="2">
        <f t="shared" si="11"/>
        <v>0.16470588235294117</v>
      </c>
      <c r="K36" s="1">
        <f t="shared" si="12"/>
        <v>34</v>
      </c>
      <c r="L36" s="2">
        <f t="shared" si="13"/>
        <v>0.4</v>
      </c>
      <c r="M36" s="1">
        <f t="shared" si="14"/>
        <v>34</v>
      </c>
      <c r="N36" s="1">
        <v>13</v>
      </c>
      <c r="O36" s="1">
        <v>5</v>
      </c>
      <c r="P36" s="1">
        <v>16</v>
      </c>
    </row>
    <row r="37" spans="1:16" x14ac:dyDescent="0.3">
      <c r="A37" s="1">
        <v>667080</v>
      </c>
      <c r="B37" s="1" t="s">
        <v>199</v>
      </c>
      <c r="C37" s="1" t="str">
        <f>_xlfn.XLOOKUP(A37,'[1]AR Labels 4-13-23 FINAL'!$D$1:$D$65536,'[1]AR Labels 4-13-23 FINAL'!$I$1:$I$65536)</f>
        <v>West Bend</v>
      </c>
      <c r="D37" s="1" t="s">
        <v>66</v>
      </c>
      <c r="E37" s="1" t="s">
        <v>0</v>
      </c>
      <c r="F37" s="1">
        <v>242</v>
      </c>
      <c r="G37" s="1">
        <v>32</v>
      </c>
      <c r="H37" s="2">
        <f t="shared" si="10"/>
        <v>0.13223140495867769</v>
      </c>
      <c r="I37" s="1">
        <v>9</v>
      </c>
      <c r="J37" s="2">
        <f t="shared" si="11"/>
        <v>3.71900826446281E-2</v>
      </c>
      <c r="K37" s="1">
        <f t="shared" si="12"/>
        <v>41</v>
      </c>
      <c r="L37" s="2">
        <f t="shared" si="13"/>
        <v>0.16942148760330578</v>
      </c>
      <c r="M37" s="1">
        <f t="shared" si="14"/>
        <v>90</v>
      </c>
      <c r="N37" s="1">
        <v>20</v>
      </c>
      <c r="O37" s="1">
        <v>6</v>
      </c>
      <c r="P37" s="1">
        <v>64</v>
      </c>
    </row>
    <row r="38" spans="1:16" x14ac:dyDescent="0.3">
      <c r="A38" s="1">
        <v>287951</v>
      </c>
      <c r="B38" s="1" t="s">
        <v>198</v>
      </c>
      <c r="C38" s="1" t="str">
        <f>_xlfn.XLOOKUP(A38,'[1]AR Labels 4-13-23 FINAL'!$D$1:$D$65536,'[1]AR Labels 4-13-23 FINAL'!$I$1:$I$65536)</f>
        <v>Watertown</v>
      </c>
      <c r="D38" s="1" t="s">
        <v>62</v>
      </c>
      <c r="E38" s="1" t="s">
        <v>0</v>
      </c>
      <c r="F38" s="1">
        <v>140</v>
      </c>
      <c r="G38" s="1">
        <v>51</v>
      </c>
      <c r="H38" s="2">
        <f t="shared" si="10"/>
        <v>0.36428571428571427</v>
      </c>
      <c r="I38" s="1">
        <v>11</v>
      </c>
      <c r="J38" s="2">
        <f t="shared" si="11"/>
        <v>7.857142857142857E-2</v>
      </c>
      <c r="K38" s="1">
        <f t="shared" si="12"/>
        <v>62</v>
      </c>
      <c r="L38" s="2">
        <f t="shared" si="13"/>
        <v>0.44285714285714284</v>
      </c>
      <c r="M38" s="1">
        <f t="shared" si="14"/>
        <v>59</v>
      </c>
      <c r="N38" s="1">
        <v>33</v>
      </c>
      <c r="O38" s="1">
        <v>6</v>
      </c>
      <c r="P38" s="1">
        <v>20</v>
      </c>
    </row>
    <row r="39" spans="1:16" x14ac:dyDescent="0.3">
      <c r="A39" s="1">
        <v>87690</v>
      </c>
      <c r="B39" s="1" t="s">
        <v>197</v>
      </c>
      <c r="C39" s="1" t="str">
        <f>_xlfn.XLOOKUP(A39,'[1]AR Labels 4-13-23 FINAL'!$D$1:$D$65536,'[1]AR Labels 4-13-23 FINAL'!$I$1:$I$65536)</f>
        <v>Chilton</v>
      </c>
      <c r="D39" s="1" t="s">
        <v>54</v>
      </c>
      <c r="E39" s="1" t="s">
        <v>0</v>
      </c>
      <c r="F39" s="1">
        <v>121</v>
      </c>
      <c r="G39" s="1">
        <v>29</v>
      </c>
      <c r="H39" s="2">
        <f t="shared" si="10"/>
        <v>0.23966942148760331</v>
      </c>
      <c r="I39" s="1">
        <v>2</v>
      </c>
      <c r="J39" s="2">
        <f t="shared" si="11"/>
        <v>1.6528925619834711E-2</v>
      </c>
      <c r="K39" s="1">
        <f t="shared" si="12"/>
        <v>31</v>
      </c>
      <c r="L39" s="2">
        <f t="shared" si="13"/>
        <v>0.256198347107438</v>
      </c>
      <c r="M39" s="1">
        <f t="shared" si="14"/>
        <v>87</v>
      </c>
      <c r="N39" s="1">
        <v>21</v>
      </c>
      <c r="O39" s="1">
        <v>0</v>
      </c>
      <c r="P39" s="1">
        <v>66</v>
      </c>
    </row>
    <row r="40" spans="1:16" x14ac:dyDescent="0.3">
      <c r="A40" s="1">
        <v>677071</v>
      </c>
      <c r="B40" s="1" t="s">
        <v>196</v>
      </c>
      <c r="C40" s="1" t="str">
        <f>_xlfn.XLOOKUP(A40,'[1]AR Labels 4-13-23 FINAL'!$D$1:$D$65536,'[1]AR Labels 4-13-23 FINAL'!$I$1:$I$65536)</f>
        <v>Menomonee Falls</v>
      </c>
      <c r="D40" s="1" t="str">
        <f>_xlfn.XLOOKUP(A40,'[2]NSL SFA'!A:A,'[2]NSL SFA'!D:D)</f>
        <v>Waukesha</v>
      </c>
      <c r="E40" s="1" t="s">
        <v>0</v>
      </c>
      <c r="F40" s="3" t="s">
        <v>190</v>
      </c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3">
      <c r="A41" s="1">
        <v>707072</v>
      </c>
      <c r="B41" s="1" t="s">
        <v>195</v>
      </c>
      <c r="C41" s="1" t="str">
        <f>_xlfn.XLOOKUP(A41,'[1]AR Labels 4-13-23 FINAL'!$D$1:$D$65536,'[1]AR Labels 4-13-23 FINAL'!$I$1:$I$65536)</f>
        <v>Oshkosh</v>
      </c>
      <c r="D41" s="1" t="s">
        <v>14</v>
      </c>
      <c r="E41" s="1" t="s">
        <v>0</v>
      </c>
      <c r="F41" s="1">
        <v>189</v>
      </c>
      <c r="G41" s="1">
        <v>19</v>
      </c>
      <c r="H41" s="2">
        <f>G41/F41</f>
        <v>0.10052910052910052</v>
      </c>
      <c r="I41" s="1">
        <v>24</v>
      </c>
      <c r="J41" s="2">
        <f>I41/F41</f>
        <v>0.12698412698412698</v>
      </c>
      <c r="K41" s="1">
        <f>G41+I41</f>
        <v>43</v>
      </c>
      <c r="L41" s="2">
        <f>K41/F41</f>
        <v>0.2275132275132275</v>
      </c>
      <c r="M41" s="1">
        <f>SUM(N41:P41)</f>
        <v>57</v>
      </c>
      <c r="N41" s="1">
        <v>11</v>
      </c>
      <c r="O41" s="1">
        <v>13</v>
      </c>
      <c r="P41" s="1">
        <v>33</v>
      </c>
    </row>
    <row r="42" spans="1:16" x14ac:dyDescent="0.3">
      <c r="A42" s="1">
        <v>401345</v>
      </c>
      <c r="B42" s="1" t="s">
        <v>194</v>
      </c>
      <c r="C42" s="1" t="str">
        <f>_xlfn.XLOOKUP(A42,'[1]AR Labels 4-13-23 FINAL'!$D$1:$D$65536,'[1]AR Labels 4-13-23 FINAL'!$I$1:$I$65536)</f>
        <v>Milwaukee</v>
      </c>
      <c r="D42" s="1" t="s">
        <v>3</v>
      </c>
      <c r="E42" s="1" t="s">
        <v>0</v>
      </c>
      <c r="F42" s="1">
        <v>419</v>
      </c>
      <c r="G42" s="1">
        <v>419</v>
      </c>
      <c r="H42" s="2">
        <f>G42/F42</f>
        <v>1</v>
      </c>
      <c r="I42" s="1">
        <v>0</v>
      </c>
      <c r="J42" s="2">
        <f>I42/F42</f>
        <v>0</v>
      </c>
      <c r="K42" s="1">
        <f>G42+I42</f>
        <v>419</v>
      </c>
      <c r="L42" s="2">
        <f>K42/F42</f>
        <v>1</v>
      </c>
      <c r="M42" s="1">
        <f>SUM(N42:P42)</f>
        <v>345</v>
      </c>
      <c r="N42" s="1">
        <v>345</v>
      </c>
      <c r="O42" s="1">
        <v>0</v>
      </c>
      <c r="P42" s="1">
        <v>0</v>
      </c>
    </row>
    <row r="43" spans="1:16" x14ac:dyDescent="0.3">
      <c r="A43" s="1">
        <v>59659</v>
      </c>
      <c r="B43" s="1" t="s">
        <v>193</v>
      </c>
      <c r="C43" s="1" t="str">
        <f>_xlfn.XLOOKUP(A43,'[1]AR Labels 4-13-23 FINAL'!$D$1:$D$65536,'[1]AR Labels 4-13-23 FINAL'!$I$1:$I$65536)</f>
        <v>Green Bay</v>
      </c>
      <c r="D43" s="1" t="s">
        <v>35</v>
      </c>
      <c r="E43" s="1" t="s">
        <v>0</v>
      </c>
      <c r="F43" s="1">
        <v>2101</v>
      </c>
      <c r="G43" s="1">
        <v>497</v>
      </c>
      <c r="H43" s="2">
        <f>G43/F43</f>
        <v>0.23655402189433603</v>
      </c>
      <c r="I43" s="1">
        <v>113</v>
      </c>
      <c r="J43" s="2">
        <f>I43/F43</f>
        <v>5.3783912422655879E-2</v>
      </c>
      <c r="K43" s="1">
        <f>G43+I43</f>
        <v>610</v>
      </c>
      <c r="L43" s="2">
        <f>K43/F43</f>
        <v>0.2903379343169919</v>
      </c>
      <c r="M43" s="1">
        <f>SUM(N43:P43)</f>
        <v>1148</v>
      </c>
      <c r="N43" s="1">
        <v>375</v>
      </c>
      <c r="O43" s="1">
        <v>71</v>
      </c>
      <c r="P43" s="1">
        <v>702</v>
      </c>
    </row>
    <row r="44" spans="1:16" x14ac:dyDescent="0.3">
      <c r="A44" s="1">
        <v>407076</v>
      </c>
      <c r="B44" s="1" t="s">
        <v>192</v>
      </c>
      <c r="C44" s="1" t="str">
        <f>_xlfn.XLOOKUP(A44,'[1]AR Labels 4-13-23 FINAL'!$D$1:$D$65536,'[1]AR Labels 4-13-23 FINAL'!$I$1:$I$65536)</f>
        <v>Hales Corners</v>
      </c>
      <c r="D44" s="1" t="s">
        <v>3</v>
      </c>
      <c r="E44" s="1" t="s">
        <v>0</v>
      </c>
      <c r="F44" s="1">
        <v>398</v>
      </c>
      <c r="G44" s="1">
        <v>69</v>
      </c>
      <c r="H44" s="2">
        <f>G44/F44</f>
        <v>0.17336683417085427</v>
      </c>
      <c r="I44" s="1">
        <v>17</v>
      </c>
      <c r="J44" s="2">
        <f>I44/F44</f>
        <v>4.2713567839195977E-2</v>
      </c>
      <c r="K44" s="1">
        <f>G44+I44</f>
        <v>86</v>
      </c>
      <c r="L44" s="2">
        <f>K44/F44</f>
        <v>0.21608040201005024</v>
      </c>
      <c r="M44" s="1">
        <f>SUM(N44:P44)</f>
        <v>162</v>
      </c>
      <c r="N44" s="1">
        <v>44</v>
      </c>
      <c r="O44" s="1">
        <v>9</v>
      </c>
      <c r="P44" s="1">
        <v>109</v>
      </c>
    </row>
    <row r="45" spans="1:16" x14ac:dyDescent="0.3">
      <c r="A45" s="1">
        <v>400856</v>
      </c>
      <c r="B45" s="1" t="s">
        <v>191</v>
      </c>
      <c r="C45" s="1" t="str">
        <f>_xlfn.XLOOKUP(A45,'[1]AR Labels 4-13-23 FINAL'!$D$1:$D$65536,'[1]AR Labels 4-13-23 FINAL'!$I$1:$I$65536)</f>
        <v>Milwaukee</v>
      </c>
      <c r="D45" s="1" t="str">
        <f>_xlfn.XLOOKUP(A45,'[2]NSL SFA'!A:A,'[2]NSL SFA'!D:D)</f>
        <v>Milwaukee</v>
      </c>
      <c r="E45" s="1" t="s">
        <v>0</v>
      </c>
      <c r="F45" s="3" t="s">
        <v>190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3">
      <c r="A46" s="1">
        <v>407115</v>
      </c>
      <c r="B46" s="1" t="s">
        <v>189</v>
      </c>
      <c r="C46" s="1" t="str">
        <f>_xlfn.XLOOKUP(A46,'[1]AR Labels 4-13-23 FINAL'!$D$1:$D$65536,'[1]AR Labels 4-13-23 FINAL'!$I$1:$I$65536)</f>
        <v>Milwaukee</v>
      </c>
      <c r="D46" s="1" t="s">
        <v>3</v>
      </c>
      <c r="E46" s="1" t="s">
        <v>0</v>
      </c>
      <c r="F46" s="1">
        <v>201</v>
      </c>
      <c r="G46" s="1">
        <v>201</v>
      </c>
      <c r="H46" s="2">
        <f t="shared" ref="H46:H77" si="15">G46/F46</f>
        <v>1</v>
      </c>
      <c r="I46" s="1">
        <v>0</v>
      </c>
      <c r="J46" s="2">
        <f t="shared" ref="J46:J77" si="16">I46/F46</f>
        <v>0</v>
      </c>
      <c r="K46" s="1">
        <f t="shared" ref="K46:K77" si="17">G46+I46</f>
        <v>201</v>
      </c>
      <c r="L46" s="2">
        <f t="shared" ref="L46:L77" si="18">K46/F46</f>
        <v>1</v>
      </c>
      <c r="M46" s="1">
        <f t="shared" ref="M46:M77" si="19">SUM(N46:P46)</f>
        <v>201</v>
      </c>
      <c r="N46" s="1">
        <v>201</v>
      </c>
      <c r="O46" s="1">
        <v>0</v>
      </c>
      <c r="P46" s="1">
        <v>0</v>
      </c>
    </row>
    <row r="47" spans="1:16" x14ac:dyDescent="0.3">
      <c r="A47" s="1">
        <v>317093</v>
      </c>
      <c r="B47" s="1" t="s">
        <v>188</v>
      </c>
      <c r="C47" s="1" t="str">
        <f>_xlfn.XLOOKUP(A47,'[1]AR Labels 4-13-23 FINAL'!$D$1:$D$65536,'[1]AR Labels 4-13-23 FINAL'!$I$1:$I$65536)</f>
        <v>Kewaunee</v>
      </c>
      <c r="D47" s="1" t="s">
        <v>39</v>
      </c>
      <c r="E47" s="1" t="s">
        <v>0</v>
      </c>
      <c r="F47" s="1">
        <v>135</v>
      </c>
      <c r="G47" s="1">
        <v>20</v>
      </c>
      <c r="H47" s="2">
        <f t="shared" si="15"/>
        <v>0.14814814814814814</v>
      </c>
      <c r="I47" s="1">
        <v>4</v>
      </c>
      <c r="J47" s="2">
        <f t="shared" si="16"/>
        <v>2.9629629629629631E-2</v>
      </c>
      <c r="K47" s="1">
        <f t="shared" si="17"/>
        <v>24</v>
      </c>
      <c r="L47" s="2">
        <f t="shared" si="18"/>
        <v>0.17777777777777778</v>
      </c>
      <c r="M47" s="1">
        <f t="shared" si="19"/>
        <v>80</v>
      </c>
      <c r="N47" s="1">
        <v>16</v>
      </c>
      <c r="O47" s="1">
        <v>2</v>
      </c>
      <c r="P47" s="1">
        <v>62</v>
      </c>
    </row>
    <row r="48" spans="1:16" x14ac:dyDescent="0.3">
      <c r="A48" s="1">
        <v>337125</v>
      </c>
      <c r="B48" s="1" t="s">
        <v>186</v>
      </c>
      <c r="C48" s="1" t="str">
        <f>_xlfn.XLOOKUP(A48,'[1]AR Labels 4-13-23 FINAL'!$D$1:$D$65536,'[1]AR Labels 4-13-23 FINAL'!$I$1:$I$65536)</f>
        <v>Darlington</v>
      </c>
      <c r="D48" s="1" t="s">
        <v>187</v>
      </c>
      <c r="E48" s="1" t="s">
        <v>0</v>
      </c>
      <c r="F48" s="1">
        <v>80</v>
      </c>
      <c r="G48" s="1">
        <v>11</v>
      </c>
      <c r="H48" s="2">
        <f t="shared" si="15"/>
        <v>0.13750000000000001</v>
      </c>
      <c r="I48" s="1">
        <v>1</v>
      </c>
      <c r="J48" s="2">
        <f t="shared" si="16"/>
        <v>1.2500000000000001E-2</v>
      </c>
      <c r="K48" s="1">
        <f t="shared" si="17"/>
        <v>12</v>
      </c>
      <c r="L48" s="2">
        <f t="shared" si="18"/>
        <v>0.15</v>
      </c>
      <c r="M48" s="1">
        <f t="shared" si="19"/>
        <v>41</v>
      </c>
      <c r="N48" s="1">
        <v>8</v>
      </c>
      <c r="O48" s="1">
        <v>1</v>
      </c>
      <c r="P48" s="1">
        <v>32</v>
      </c>
    </row>
    <row r="49" spans="1:16" x14ac:dyDescent="0.3">
      <c r="A49" s="1">
        <v>607129</v>
      </c>
      <c r="B49" s="1" t="s">
        <v>186</v>
      </c>
      <c r="C49" s="1" t="str">
        <f>_xlfn.XLOOKUP(A49,'[1]AR Labels 4-13-23 FINAL'!$D$1:$D$65536,'[1]AR Labels 4-13-23 FINAL'!$I$1:$I$65536)</f>
        <v>Medford</v>
      </c>
      <c r="D49" s="1" t="s">
        <v>185</v>
      </c>
      <c r="E49" s="1" t="s">
        <v>0</v>
      </c>
      <c r="F49" s="1">
        <v>129</v>
      </c>
      <c r="G49" s="1">
        <v>30</v>
      </c>
      <c r="H49" s="2">
        <f t="shared" si="15"/>
        <v>0.23255813953488372</v>
      </c>
      <c r="I49" s="1">
        <v>4</v>
      </c>
      <c r="J49" s="2">
        <f t="shared" si="16"/>
        <v>3.1007751937984496E-2</v>
      </c>
      <c r="K49" s="1">
        <f t="shared" si="17"/>
        <v>34</v>
      </c>
      <c r="L49" s="2">
        <f t="shared" si="18"/>
        <v>0.26356589147286824</v>
      </c>
      <c r="M49" s="1">
        <f t="shared" si="19"/>
        <v>99</v>
      </c>
      <c r="N49" s="1">
        <v>26</v>
      </c>
      <c r="O49" s="1">
        <v>3</v>
      </c>
      <c r="P49" s="1">
        <v>70</v>
      </c>
    </row>
    <row r="50" spans="1:16" x14ac:dyDescent="0.3">
      <c r="A50" s="1">
        <v>447074</v>
      </c>
      <c r="B50" s="1" t="s">
        <v>184</v>
      </c>
      <c r="C50" s="1" t="str">
        <f>_xlfn.XLOOKUP(A50,'[1]AR Labels 4-13-23 FINAL'!$D$1:$D$65536,'[1]AR Labels 4-13-23 FINAL'!$I$1:$I$65536)</f>
        <v>Kimberly</v>
      </c>
      <c r="D50" s="1" t="s">
        <v>27</v>
      </c>
      <c r="E50" s="1" t="s">
        <v>0</v>
      </c>
      <c r="F50" s="1">
        <v>237</v>
      </c>
      <c r="G50" s="1">
        <v>22</v>
      </c>
      <c r="H50" s="2">
        <f t="shared" si="15"/>
        <v>9.2827004219409287E-2</v>
      </c>
      <c r="I50" s="1">
        <v>12</v>
      </c>
      <c r="J50" s="2">
        <f t="shared" si="16"/>
        <v>5.0632911392405063E-2</v>
      </c>
      <c r="K50" s="1">
        <f t="shared" si="17"/>
        <v>34</v>
      </c>
      <c r="L50" s="2">
        <f t="shared" si="18"/>
        <v>0.14345991561181434</v>
      </c>
      <c r="M50" s="1">
        <f t="shared" si="19"/>
        <v>117</v>
      </c>
      <c r="N50" s="1">
        <v>11</v>
      </c>
      <c r="O50" s="1">
        <v>7</v>
      </c>
      <c r="P50" s="1">
        <v>99</v>
      </c>
    </row>
    <row r="51" spans="1:16" x14ac:dyDescent="0.3">
      <c r="A51" s="1">
        <v>667138</v>
      </c>
      <c r="B51" s="1" t="s">
        <v>183</v>
      </c>
      <c r="C51" s="1" t="str">
        <f>_xlfn.XLOOKUP(A51,'[1]AR Labels 4-13-23 FINAL'!$D$1:$D$65536,'[1]AR Labels 4-13-23 FINAL'!$I$1:$I$65536)</f>
        <v>Kewaskum</v>
      </c>
      <c r="D51" s="1" t="s">
        <v>66</v>
      </c>
      <c r="E51" s="1" t="s">
        <v>0</v>
      </c>
      <c r="F51" s="1">
        <v>141</v>
      </c>
      <c r="G51" s="1">
        <v>9</v>
      </c>
      <c r="H51" s="2">
        <f t="shared" si="15"/>
        <v>6.3829787234042548E-2</v>
      </c>
      <c r="I51" s="1">
        <v>3</v>
      </c>
      <c r="J51" s="2">
        <f t="shared" si="16"/>
        <v>2.1276595744680851E-2</v>
      </c>
      <c r="K51" s="1">
        <f t="shared" si="17"/>
        <v>12</v>
      </c>
      <c r="L51" s="2">
        <f t="shared" si="18"/>
        <v>8.5106382978723402E-2</v>
      </c>
      <c r="M51" s="1">
        <f t="shared" si="19"/>
        <v>83</v>
      </c>
      <c r="N51" s="1">
        <v>5</v>
      </c>
      <c r="O51" s="1">
        <v>1</v>
      </c>
      <c r="P51" s="1">
        <v>77</v>
      </c>
    </row>
    <row r="52" spans="1:16" x14ac:dyDescent="0.3">
      <c r="A52" s="1">
        <v>401703</v>
      </c>
      <c r="B52" s="1" t="s">
        <v>182</v>
      </c>
      <c r="C52" s="1" t="str">
        <f>_xlfn.XLOOKUP(A52,'[1]AR Labels 4-13-23 FINAL'!$D$1:$D$65536,'[1]AR Labels 4-13-23 FINAL'!$I$1:$I$65536)</f>
        <v>Milwaukee</v>
      </c>
      <c r="D52" s="1" t="s">
        <v>3</v>
      </c>
      <c r="E52" s="1" t="s">
        <v>0</v>
      </c>
      <c r="F52" s="1">
        <v>620</v>
      </c>
      <c r="G52" s="1">
        <v>620</v>
      </c>
      <c r="H52" s="2">
        <f t="shared" si="15"/>
        <v>1</v>
      </c>
      <c r="I52" s="1">
        <v>0</v>
      </c>
      <c r="J52" s="2">
        <f t="shared" si="16"/>
        <v>0</v>
      </c>
      <c r="K52" s="1">
        <f t="shared" si="17"/>
        <v>620</v>
      </c>
      <c r="L52" s="2">
        <f t="shared" si="18"/>
        <v>1</v>
      </c>
      <c r="M52" s="1">
        <f t="shared" si="19"/>
        <v>365</v>
      </c>
      <c r="N52" s="1">
        <v>365</v>
      </c>
      <c r="O52" s="1">
        <v>0</v>
      </c>
      <c r="P52" s="1">
        <v>0</v>
      </c>
    </row>
    <row r="53" spans="1:16" x14ac:dyDescent="0.3">
      <c r="A53" s="1">
        <v>401729</v>
      </c>
      <c r="B53" s="1" t="s">
        <v>181</v>
      </c>
      <c r="C53" s="1" t="str">
        <f>_xlfn.XLOOKUP(A53,'[1]AR Labels 4-13-23 FINAL'!$D$1:$D$65536,'[1]AR Labels 4-13-23 FINAL'!$I$1:$I$65536)</f>
        <v>Milwaukee</v>
      </c>
      <c r="D53" s="1" t="s">
        <v>3</v>
      </c>
      <c r="E53" s="1" t="s">
        <v>0</v>
      </c>
      <c r="F53" s="1">
        <v>576</v>
      </c>
      <c r="G53" s="1">
        <v>576</v>
      </c>
      <c r="H53" s="2">
        <f t="shared" si="15"/>
        <v>1</v>
      </c>
      <c r="I53" s="1">
        <v>0</v>
      </c>
      <c r="J53" s="2">
        <f t="shared" si="16"/>
        <v>0</v>
      </c>
      <c r="K53" s="1">
        <f t="shared" si="17"/>
        <v>576</v>
      </c>
      <c r="L53" s="2">
        <f t="shared" si="18"/>
        <v>1</v>
      </c>
      <c r="M53" s="1">
        <f t="shared" si="19"/>
        <v>350</v>
      </c>
      <c r="N53" s="1">
        <v>350</v>
      </c>
      <c r="O53" s="1">
        <v>0</v>
      </c>
      <c r="P53" s="1">
        <v>0</v>
      </c>
    </row>
    <row r="54" spans="1:16" x14ac:dyDescent="0.3">
      <c r="A54" s="1">
        <v>401439</v>
      </c>
      <c r="B54" s="1" t="s">
        <v>180</v>
      </c>
      <c r="C54" s="1" t="str">
        <f>_xlfn.XLOOKUP(A54,'[1]AR Labels 4-13-23 FINAL'!$D$1:$D$65536,'[1]AR Labels 4-13-23 FINAL'!$I$1:$I$65536)</f>
        <v>Milwaukee</v>
      </c>
      <c r="D54" s="1" t="s">
        <v>3</v>
      </c>
      <c r="E54" s="1" t="s">
        <v>0</v>
      </c>
      <c r="F54" s="1">
        <v>473</v>
      </c>
      <c r="G54" s="1">
        <v>473</v>
      </c>
      <c r="H54" s="2">
        <f t="shared" si="15"/>
        <v>1</v>
      </c>
      <c r="I54" s="1">
        <v>0</v>
      </c>
      <c r="J54" s="2">
        <f t="shared" si="16"/>
        <v>0</v>
      </c>
      <c r="K54" s="1">
        <f t="shared" si="17"/>
        <v>473</v>
      </c>
      <c r="L54" s="2">
        <f t="shared" si="18"/>
        <v>1</v>
      </c>
      <c r="M54" s="1">
        <f t="shared" si="19"/>
        <v>352</v>
      </c>
      <c r="N54" s="1">
        <v>352</v>
      </c>
      <c r="O54" s="1">
        <v>0</v>
      </c>
      <c r="P54" s="1">
        <v>0</v>
      </c>
    </row>
    <row r="55" spans="1:16" x14ac:dyDescent="0.3">
      <c r="A55" s="1">
        <v>409315</v>
      </c>
      <c r="B55" s="1" t="s">
        <v>179</v>
      </c>
      <c r="C55" s="1" t="str">
        <f>_xlfn.XLOOKUP(A55,'[1]AR Labels 4-13-23 FINAL'!$D$1:$D$65536,'[1]AR Labels 4-13-23 FINAL'!$I$1:$I$65536)</f>
        <v>Milwaukee</v>
      </c>
      <c r="D55" s="1" t="s">
        <v>3</v>
      </c>
      <c r="E55" s="1" t="s">
        <v>0</v>
      </c>
      <c r="F55" s="1">
        <v>608</v>
      </c>
      <c r="G55" s="1">
        <v>608</v>
      </c>
      <c r="H55" s="2">
        <f t="shared" si="15"/>
        <v>1</v>
      </c>
      <c r="I55" s="1">
        <v>0</v>
      </c>
      <c r="J55" s="2">
        <f t="shared" si="16"/>
        <v>0</v>
      </c>
      <c r="K55" s="1">
        <f t="shared" si="17"/>
        <v>608</v>
      </c>
      <c r="L55" s="2">
        <f t="shared" si="18"/>
        <v>1</v>
      </c>
      <c r="M55" s="1">
        <f t="shared" si="19"/>
        <v>450</v>
      </c>
      <c r="N55" s="1">
        <v>450</v>
      </c>
      <c r="O55" s="1">
        <v>0</v>
      </c>
      <c r="P55" s="1">
        <v>0</v>
      </c>
    </row>
    <row r="56" spans="1:16" x14ac:dyDescent="0.3">
      <c r="A56" s="1">
        <v>401656</v>
      </c>
      <c r="B56" s="1" t="s">
        <v>178</v>
      </c>
      <c r="C56" s="1" t="str">
        <f>_xlfn.XLOOKUP(A56,'[1]AR Labels 4-13-23 FINAL'!$D$1:$D$65536,'[1]AR Labels 4-13-23 FINAL'!$I$1:$I$65536)</f>
        <v>Milwaukee</v>
      </c>
      <c r="D56" s="1" t="s">
        <v>3</v>
      </c>
      <c r="E56" s="1" t="s">
        <v>0</v>
      </c>
      <c r="F56" s="1">
        <v>631</v>
      </c>
      <c r="G56" s="1">
        <v>631</v>
      </c>
      <c r="H56" s="2">
        <f t="shared" si="15"/>
        <v>1</v>
      </c>
      <c r="I56" s="1">
        <v>0</v>
      </c>
      <c r="J56" s="2">
        <f t="shared" si="16"/>
        <v>0</v>
      </c>
      <c r="K56" s="1">
        <f t="shared" si="17"/>
        <v>631</v>
      </c>
      <c r="L56" s="2">
        <f t="shared" si="18"/>
        <v>1</v>
      </c>
      <c r="M56" s="1">
        <f t="shared" si="19"/>
        <v>490</v>
      </c>
      <c r="N56" s="1">
        <v>490</v>
      </c>
      <c r="O56" s="1">
        <v>0</v>
      </c>
      <c r="P56" s="1">
        <v>0</v>
      </c>
    </row>
    <row r="57" spans="1:16" x14ac:dyDescent="0.3">
      <c r="A57" s="1">
        <v>511711</v>
      </c>
      <c r="B57" s="1" t="s">
        <v>177</v>
      </c>
      <c r="C57" s="1" t="str">
        <f>_xlfn.XLOOKUP(A57,'[1]AR Labels 4-13-23 FINAL'!$D$1:$D$65536,'[1]AR Labels 4-13-23 FINAL'!$I$1:$I$65536)</f>
        <v>Racine</v>
      </c>
      <c r="D57" s="1" t="s">
        <v>5</v>
      </c>
      <c r="E57" s="1" t="s">
        <v>0</v>
      </c>
      <c r="F57" s="1">
        <v>343</v>
      </c>
      <c r="G57" s="1">
        <v>343</v>
      </c>
      <c r="H57" s="2">
        <f t="shared" si="15"/>
        <v>1</v>
      </c>
      <c r="I57" s="1">
        <v>0</v>
      </c>
      <c r="J57" s="2">
        <f t="shared" si="16"/>
        <v>0</v>
      </c>
      <c r="K57" s="1">
        <f t="shared" si="17"/>
        <v>343</v>
      </c>
      <c r="L57" s="2">
        <f t="shared" si="18"/>
        <v>1</v>
      </c>
      <c r="M57" s="1">
        <f t="shared" si="19"/>
        <v>308</v>
      </c>
      <c r="N57" s="1">
        <v>308</v>
      </c>
      <c r="O57" s="1">
        <v>0</v>
      </c>
      <c r="P57" s="1">
        <v>0</v>
      </c>
    </row>
    <row r="58" spans="1:16" x14ac:dyDescent="0.3">
      <c r="A58" s="1">
        <v>367058</v>
      </c>
      <c r="B58" s="1" t="s">
        <v>176</v>
      </c>
      <c r="C58" s="1" t="str">
        <f>_xlfn.XLOOKUP(A58,'[1]AR Labels 4-13-23 FINAL'!$D$1:$D$65536,'[1]AR Labels 4-13-23 FINAL'!$I$1:$I$65536)</f>
        <v>Cato</v>
      </c>
      <c r="D58" s="1" t="s">
        <v>80</v>
      </c>
      <c r="E58" s="1" t="s">
        <v>0</v>
      </c>
      <c r="F58" s="1">
        <v>47</v>
      </c>
      <c r="G58" s="1">
        <v>6</v>
      </c>
      <c r="H58" s="2">
        <f t="shared" si="15"/>
        <v>0.1276595744680851</v>
      </c>
      <c r="I58" s="1">
        <v>7</v>
      </c>
      <c r="J58" s="2">
        <f t="shared" si="16"/>
        <v>0.14893617021276595</v>
      </c>
      <c r="K58" s="1">
        <f t="shared" si="17"/>
        <v>13</v>
      </c>
      <c r="L58" s="2">
        <f t="shared" si="18"/>
        <v>0.27659574468085107</v>
      </c>
      <c r="M58" s="1">
        <f t="shared" si="19"/>
        <v>24</v>
      </c>
      <c r="N58" s="1">
        <v>3</v>
      </c>
      <c r="O58" s="1">
        <v>6</v>
      </c>
      <c r="P58" s="1">
        <v>15</v>
      </c>
    </row>
    <row r="59" spans="1:16" x14ac:dyDescent="0.3">
      <c r="A59" s="1">
        <v>187159</v>
      </c>
      <c r="B59" s="1" t="s">
        <v>175</v>
      </c>
      <c r="C59" s="1" t="str">
        <f>_xlfn.XLOOKUP(A59,'[1]AR Labels 4-13-23 FINAL'!$D$1:$D$65536,'[1]AR Labels 4-13-23 FINAL'!$I$1:$I$65536)</f>
        <v>Eau Claire</v>
      </c>
      <c r="D59" s="1" t="s">
        <v>129</v>
      </c>
      <c r="E59" s="1" t="s">
        <v>0</v>
      </c>
      <c r="F59" s="1">
        <v>97</v>
      </c>
      <c r="G59" s="1">
        <v>10</v>
      </c>
      <c r="H59" s="2">
        <f t="shared" si="15"/>
        <v>0.10309278350515463</v>
      </c>
      <c r="I59" s="1">
        <v>8</v>
      </c>
      <c r="J59" s="2">
        <f t="shared" si="16"/>
        <v>8.247422680412371E-2</v>
      </c>
      <c r="K59" s="1">
        <f t="shared" si="17"/>
        <v>18</v>
      </c>
      <c r="L59" s="2">
        <f t="shared" si="18"/>
        <v>0.18556701030927836</v>
      </c>
      <c r="M59" s="1">
        <f t="shared" si="19"/>
        <v>72</v>
      </c>
      <c r="N59" s="1">
        <v>9</v>
      </c>
      <c r="O59" s="1">
        <v>6</v>
      </c>
      <c r="P59" s="1">
        <v>57</v>
      </c>
    </row>
    <row r="60" spans="1:16" x14ac:dyDescent="0.3">
      <c r="A60" s="1">
        <v>717163</v>
      </c>
      <c r="B60" s="1" t="s">
        <v>174</v>
      </c>
      <c r="C60" s="1" t="str">
        <f>_xlfn.XLOOKUP(A60,'[1]AR Labels 4-13-23 FINAL'!$D$1:$D$65536,'[1]AR Labels 4-13-23 FINAL'!$I$1:$I$65536)</f>
        <v>Wisconsin Rapids</v>
      </c>
      <c r="D60" s="1" t="s">
        <v>173</v>
      </c>
      <c r="E60" s="1" t="s">
        <v>0</v>
      </c>
      <c r="F60" s="1">
        <v>188</v>
      </c>
      <c r="G60" s="1">
        <v>59</v>
      </c>
      <c r="H60" s="2">
        <f t="shared" si="15"/>
        <v>0.31382978723404253</v>
      </c>
      <c r="I60" s="1">
        <v>9</v>
      </c>
      <c r="J60" s="2">
        <f t="shared" si="16"/>
        <v>4.7872340425531915E-2</v>
      </c>
      <c r="K60" s="1">
        <f t="shared" si="17"/>
        <v>68</v>
      </c>
      <c r="L60" s="2">
        <f t="shared" si="18"/>
        <v>0.36170212765957449</v>
      </c>
      <c r="M60" s="1">
        <f t="shared" si="19"/>
        <v>113</v>
      </c>
      <c r="N60" s="1">
        <v>42</v>
      </c>
      <c r="O60" s="1">
        <v>6</v>
      </c>
      <c r="P60" s="1">
        <v>65</v>
      </c>
    </row>
    <row r="61" spans="1:16" x14ac:dyDescent="0.3">
      <c r="A61" s="1">
        <v>677164</v>
      </c>
      <c r="B61" s="1" t="s">
        <v>174</v>
      </c>
      <c r="C61" s="1" t="str">
        <f>_xlfn.XLOOKUP(A61,'[1]AR Labels 4-13-23 FINAL'!$D$1:$D$65536,'[1]AR Labels 4-13-23 FINAL'!$I$1:$I$65536)</f>
        <v>Brookfield</v>
      </c>
      <c r="D61" s="1" t="s">
        <v>1</v>
      </c>
      <c r="E61" s="1" t="s">
        <v>0</v>
      </c>
      <c r="F61" s="1">
        <v>348</v>
      </c>
      <c r="G61" s="1">
        <v>114</v>
      </c>
      <c r="H61" s="2">
        <f t="shared" si="15"/>
        <v>0.32758620689655171</v>
      </c>
      <c r="I61" s="1">
        <v>31</v>
      </c>
      <c r="J61" s="2">
        <f t="shared" si="16"/>
        <v>8.9080459770114945E-2</v>
      </c>
      <c r="K61" s="1">
        <f t="shared" si="17"/>
        <v>145</v>
      </c>
      <c r="L61" s="2">
        <f t="shared" si="18"/>
        <v>0.41666666666666669</v>
      </c>
      <c r="M61" s="1">
        <f t="shared" si="19"/>
        <v>91</v>
      </c>
      <c r="N61" s="1">
        <v>36</v>
      </c>
      <c r="O61" s="1">
        <v>17</v>
      </c>
      <c r="P61" s="1">
        <v>38</v>
      </c>
    </row>
    <row r="62" spans="1:16" x14ac:dyDescent="0.3">
      <c r="A62" s="1">
        <v>717160</v>
      </c>
      <c r="B62" s="1" t="s">
        <v>174</v>
      </c>
      <c r="C62" s="1" t="str">
        <f>_xlfn.XLOOKUP(A62,'[1]AR Labels 4-13-23 FINAL'!$D$1:$D$65536,'[1]AR Labels 4-13-23 FINAL'!$I$1:$I$65536)</f>
        <v>Marshfield</v>
      </c>
      <c r="D62" s="1" t="s">
        <v>173</v>
      </c>
      <c r="E62" s="1" t="s">
        <v>0</v>
      </c>
      <c r="F62" s="1">
        <v>116</v>
      </c>
      <c r="G62" s="1">
        <v>16</v>
      </c>
      <c r="H62" s="2">
        <f t="shared" si="15"/>
        <v>0.13793103448275862</v>
      </c>
      <c r="I62" s="1">
        <v>7</v>
      </c>
      <c r="J62" s="2">
        <f t="shared" si="16"/>
        <v>6.0344827586206899E-2</v>
      </c>
      <c r="K62" s="1">
        <f t="shared" si="17"/>
        <v>23</v>
      </c>
      <c r="L62" s="2">
        <f t="shared" si="18"/>
        <v>0.19827586206896552</v>
      </c>
      <c r="M62" s="1">
        <f t="shared" si="19"/>
        <v>86</v>
      </c>
      <c r="N62" s="1">
        <v>13</v>
      </c>
      <c r="O62" s="1">
        <v>4</v>
      </c>
      <c r="P62" s="1">
        <v>69</v>
      </c>
    </row>
    <row r="63" spans="1:16" x14ac:dyDescent="0.3">
      <c r="A63" s="1">
        <v>407178</v>
      </c>
      <c r="B63" s="1" t="s">
        <v>172</v>
      </c>
      <c r="C63" s="1" t="str">
        <f>_xlfn.XLOOKUP(A63,'[1]AR Labels 4-13-23 FINAL'!$D$1:$D$65536,'[1]AR Labels 4-13-23 FINAL'!$I$1:$I$65536)</f>
        <v>Franklin</v>
      </c>
      <c r="D63" s="1" t="s">
        <v>3</v>
      </c>
      <c r="E63" s="1" t="s">
        <v>0</v>
      </c>
      <c r="F63" s="1">
        <v>368</v>
      </c>
      <c r="G63" s="1">
        <v>364</v>
      </c>
      <c r="H63" s="2">
        <f t="shared" si="15"/>
        <v>0.98913043478260865</v>
      </c>
      <c r="I63" s="1">
        <v>0</v>
      </c>
      <c r="J63" s="2">
        <f t="shared" si="16"/>
        <v>0</v>
      </c>
      <c r="K63" s="1">
        <f t="shared" si="17"/>
        <v>364</v>
      </c>
      <c r="L63" s="2">
        <f t="shared" si="18"/>
        <v>0.98913043478260865</v>
      </c>
      <c r="M63" s="1">
        <f t="shared" si="19"/>
        <v>237</v>
      </c>
      <c r="N63" s="1">
        <v>234</v>
      </c>
      <c r="O63" s="1">
        <v>0</v>
      </c>
      <c r="P63" s="1">
        <v>3</v>
      </c>
    </row>
    <row r="64" spans="1:16" x14ac:dyDescent="0.3">
      <c r="A64" s="1">
        <v>401527</v>
      </c>
      <c r="B64" s="1" t="s">
        <v>171</v>
      </c>
      <c r="C64" s="1" t="str">
        <f>_xlfn.XLOOKUP(A64,'[1]AR Labels 4-13-23 FINAL'!$D$1:$D$65536,'[1]AR Labels 4-13-23 FINAL'!$I$1:$I$65536)</f>
        <v>Milwaukee</v>
      </c>
      <c r="D64" s="1" t="s">
        <v>3</v>
      </c>
      <c r="E64" s="1" t="s">
        <v>0</v>
      </c>
      <c r="F64" s="1">
        <v>321</v>
      </c>
      <c r="G64" s="1">
        <v>321</v>
      </c>
      <c r="H64" s="2">
        <f t="shared" si="15"/>
        <v>1</v>
      </c>
      <c r="I64" s="1">
        <v>0</v>
      </c>
      <c r="J64" s="2">
        <f t="shared" si="16"/>
        <v>0</v>
      </c>
      <c r="K64" s="1">
        <f t="shared" si="17"/>
        <v>321</v>
      </c>
      <c r="L64" s="2">
        <f t="shared" si="18"/>
        <v>1</v>
      </c>
      <c r="M64" s="1">
        <f t="shared" si="19"/>
        <v>235</v>
      </c>
      <c r="N64" s="1">
        <v>235</v>
      </c>
      <c r="O64" s="1">
        <v>0</v>
      </c>
      <c r="P64" s="1">
        <v>0</v>
      </c>
    </row>
    <row r="65" spans="1:16" x14ac:dyDescent="0.3">
      <c r="A65" s="1">
        <v>404026</v>
      </c>
      <c r="B65" s="1" t="s">
        <v>170</v>
      </c>
      <c r="C65" s="1" t="str">
        <f>_xlfn.XLOOKUP(A65,'[1]AR Labels 4-13-23 FINAL'!$D$1:$D$65536,'[1]AR Labels 4-13-23 FINAL'!$I$1:$I$65536)</f>
        <v>Milwaukee</v>
      </c>
      <c r="D65" s="1" t="s">
        <v>3</v>
      </c>
      <c r="E65" s="1" t="s">
        <v>0</v>
      </c>
      <c r="F65" s="1">
        <v>944</v>
      </c>
      <c r="G65" s="1">
        <v>944</v>
      </c>
      <c r="H65" s="2">
        <f t="shared" si="15"/>
        <v>1</v>
      </c>
      <c r="I65" s="1">
        <v>0</v>
      </c>
      <c r="J65" s="2">
        <f t="shared" si="16"/>
        <v>0</v>
      </c>
      <c r="K65" s="1">
        <f t="shared" si="17"/>
        <v>944</v>
      </c>
      <c r="L65" s="2">
        <f t="shared" si="18"/>
        <v>1</v>
      </c>
      <c r="M65" s="1">
        <f t="shared" si="19"/>
        <v>603</v>
      </c>
      <c r="N65" s="1">
        <v>603</v>
      </c>
      <c r="O65" s="1">
        <v>0</v>
      </c>
      <c r="P65" s="1">
        <v>0</v>
      </c>
    </row>
    <row r="66" spans="1:16" x14ac:dyDescent="0.3">
      <c r="A66" s="1">
        <v>401685</v>
      </c>
      <c r="B66" s="1" t="s">
        <v>169</v>
      </c>
      <c r="C66" s="1" t="str">
        <f>_xlfn.XLOOKUP(A66,'[1]AR Labels 4-13-23 FINAL'!$D$1:$D$65536,'[1]AR Labels 4-13-23 FINAL'!$I$1:$I$65536)</f>
        <v>Hales Corners</v>
      </c>
      <c r="D66" s="1" t="s">
        <v>3</v>
      </c>
      <c r="E66" s="1" t="s">
        <v>0</v>
      </c>
      <c r="F66" s="1">
        <v>84</v>
      </c>
      <c r="G66" s="1">
        <v>79</v>
      </c>
      <c r="H66" s="2">
        <f t="shared" si="15"/>
        <v>0.94047619047619047</v>
      </c>
      <c r="I66" s="1">
        <v>0</v>
      </c>
      <c r="J66" s="2">
        <f t="shared" si="16"/>
        <v>0</v>
      </c>
      <c r="K66" s="1">
        <f t="shared" si="17"/>
        <v>79</v>
      </c>
      <c r="L66" s="2">
        <f t="shared" si="18"/>
        <v>0.94047619047619047</v>
      </c>
      <c r="M66" s="1">
        <f t="shared" si="19"/>
        <v>52</v>
      </c>
      <c r="N66" s="1">
        <v>49</v>
      </c>
      <c r="O66" s="1">
        <v>0</v>
      </c>
      <c r="P66" s="1">
        <v>3</v>
      </c>
    </row>
    <row r="67" spans="1:16" x14ac:dyDescent="0.3">
      <c r="A67" s="1">
        <v>301869</v>
      </c>
      <c r="B67" s="1" t="s">
        <v>168</v>
      </c>
      <c r="C67" s="1" t="str">
        <f>_xlfn.XLOOKUP(A67,'[1]AR Labels 4-13-23 FINAL'!$D$1:$D$65536,'[1]AR Labels 4-13-23 FINAL'!$I$1:$I$65536)</f>
        <v>Kenosha</v>
      </c>
      <c r="D67" s="1" t="s">
        <v>166</v>
      </c>
      <c r="E67" s="1" t="s">
        <v>0</v>
      </c>
      <c r="F67" s="1">
        <v>45</v>
      </c>
      <c r="G67" s="1">
        <v>45</v>
      </c>
      <c r="H67" s="2">
        <f t="shared" si="15"/>
        <v>1</v>
      </c>
      <c r="I67" s="1">
        <v>0</v>
      </c>
      <c r="J67" s="2">
        <f t="shared" si="16"/>
        <v>0</v>
      </c>
      <c r="K67" s="1">
        <f t="shared" si="17"/>
        <v>45</v>
      </c>
      <c r="L67" s="2">
        <f t="shared" si="18"/>
        <v>1</v>
      </c>
      <c r="M67" s="1">
        <f t="shared" si="19"/>
        <v>42</v>
      </c>
      <c r="N67" s="1">
        <v>42</v>
      </c>
      <c r="O67" s="1">
        <v>0</v>
      </c>
      <c r="P67" s="1">
        <v>0</v>
      </c>
    </row>
    <row r="68" spans="1:16" x14ac:dyDescent="0.3">
      <c r="A68" s="1">
        <v>307065</v>
      </c>
      <c r="B68" s="1" t="s">
        <v>167</v>
      </c>
      <c r="C68" s="1" t="str">
        <f>_xlfn.XLOOKUP(A68,'[1]AR Labels 4-13-23 FINAL'!$D$1:$D$65536,'[1]AR Labels 4-13-23 FINAL'!$I$1:$I$65536)</f>
        <v>Kenosha</v>
      </c>
      <c r="D68" s="1" t="s">
        <v>166</v>
      </c>
      <c r="E68" s="1" t="s">
        <v>0</v>
      </c>
      <c r="F68" s="1">
        <v>206</v>
      </c>
      <c r="G68" s="1">
        <v>68</v>
      </c>
      <c r="H68" s="2">
        <f t="shared" si="15"/>
        <v>0.3300970873786408</v>
      </c>
      <c r="I68" s="1">
        <v>23</v>
      </c>
      <c r="J68" s="2">
        <f t="shared" si="16"/>
        <v>0.11165048543689321</v>
      </c>
      <c r="K68" s="1">
        <f t="shared" si="17"/>
        <v>91</v>
      </c>
      <c r="L68" s="2">
        <f t="shared" si="18"/>
        <v>0.44174757281553401</v>
      </c>
      <c r="M68" s="1">
        <f t="shared" si="19"/>
        <v>66</v>
      </c>
      <c r="N68" s="1">
        <v>36</v>
      </c>
      <c r="O68" s="1">
        <v>13</v>
      </c>
      <c r="P68" s="1">
        <v>17</v>
      </c>
    </row>
    <row r="69" spans="1:16" x14ac:dyDescent="0.3">
      <c r="A69" s="1">
        <v>401774</v>
      </c>
      <c r="B69" s="1" t="s">
        <v>165</v>
      </c>
      <c r="C69" s="1" t="str">
        <f>_xlfn.XLOOKUP(A69,'[1]AR Labels 4-13-23 FINAL'!$D$1:$D$65536,'[1]AR Labels 4-13-23 FINAL'!$I$1:$I$65536)</f>
        <v>Wauwatosa</v>
      </c>
      <c r="D69" s="1" t="s">
        <v>3</v>
      </c>
      <c r="E69" s="1" t="s">
        <v>0</v>
      </c>
      <c r="F69" s="1">
        <v>188</v>
      </c>
      <c r="G69" s="1">
        <v>188</v>
      </c>
      <c r="H69" s="2">
        <f t="shared" si="15"/>
        <v>1</v>
      </c>
      <c r="I69" s="1">
        <v>0</v>
      </c>
      <c r="J69" s="2">
        <f t="shared" si="16"/>
        <v>0</v>
      </c>
      <c r="K69" s="1">
        <f t="shared" si="17"/>
        <v>188</v>
      </c>
      <c r="L69" s="2">
        <f t="shared" si="18"/>
        <v>1</v>
      </c>
      <c r="M69" s="1">
        <f t="shared" si="19"/>
        <v>180</v>
      </c>
      <c r="N69" s="1">
        <v>180</v>
      </c>
      <c r="O69" s="1">
        <v>0</v>
      </c>
      <c r="P69" s="1">
        <v>0</v>
      </c>
    </row>
    <row r="70" spans="1:16" x14ac:dyDescent="0.3">
      <c r="A70" s="1">
        <v>401221</v>
      </c>
      <c r="B70" s="1" t="s">
        <v>164</v>
      </c>
      <c r="C70" s="1" t="str">
        <f>_xlfn.XLOOKUP(A70,'[1]AR Labels 4-13-23 FINAL'!$D$1:$D$65536,'[1]AR Labels 4-13-23 FINAL'!$I$1:$I$65536)</f>
        <v>Milwaukee</v>
      </c>
      <c r="D70" s="1" t="s">
        <v>3</v>
      </c>
      <c r="E70" s="1" t="s">
        <v>0</v>
      </c>
      <c r="F70" s="1">
        <v>193</v>
      </c>
      <c r="G70" s="1">
        <v>193</v>
      </c>
      <c r="H70" s="2">
        <f t="shared" si="15"/>
        <v>1</v>
      </c>
      <c r="I70" s="1">
        <v>0</v>
      </c>
      <c r="J70" s="2">
        <f t="shared" si="16"/>
        <v>0</v>
      </c>
      <c r="K70" s="1">
        <f t="shared" si="17"/>
        <v>193</v>
      </c>
      <c r="L70" s="2">
        <f t="shared" si="18"/>
        <v>1</v>
      </c>
      <c r="M70" s="1">
        <f t="shared" si="19"/>
        <v>129</v>
      </c>
      <c r="N70" s="1">
        <v>129</v>
      </c>
      <c r="O70" s="1">
        <v>0</v>
      </c>
      <c r="P70" s="1">
        <v>0</v>
      </c>
    </row>
    <row r="71" spans="1:16" x14ac:dyDescent="0.3">
      <c r="A71" s="1">
        <v>577169</v>
      </c>
      <c r="B71" s="1" t="s">
        <v>163</v>
      </c>
      <c r="C71" s="1" t="str">
        <f>_xlfn.XLOOKUP(A71,'[1]AR Labels 4-13-23 FINAL'!$D$1:$D$65536,'[1]AR Labels 4-13-23 FINAL'!$I$1:$I$65536)</f>
        <v>Hayward</v>
      </c>
      <c r="D71" s="1" t="s">
        <v>94</v>
      </c>
      <c r="E71" s="1" t="s">
        <v>0</v>
      </c>
      <c r="F71" s="1">
        <v>378</v>
      </c>
      <c r="G71" s="1">
        <v>378</v>
      </c>
      <c r="H71" s="2">
        <f t="shared" si="15"/>
        <v>1</v>
      </c>
      <c r="I71" s="1">
        <v>0</v>
      </c>
      <c r="J71" s="2">
        <f t="shared" si="16"/>
        <v>0</v>
      </c>
      <c r="K71" s="1">
        <f t="shared" si="17"/>
        <v>378</v>
      </c>
      <c r="L71" s="2">
        <f t="shared" si="18"/>
        <v>1</v>
      </c>
      <c r="M71" s="1">
        <f t="shared" si="19"/>
        <v>269</v>
      </c>
      <c r="N71" s="1">
        <v>269</v>
      </c>
      <c r="O71" s="1">
        <v>0</v>
      </c>
      <c r="P71" s="1">
        <v>0</v>
      </c>
    </row>
    <row r="72" spans="1:16" x14ac:dyDescent="0.3">
      <c r="A72" s="1">
        <v>287170</v>
      </c>
      <c r="B72" s="1" t="s">
        <v>162</v>
      </c>
      <c r="C72" s="1" t="str">
        <f>_xlfn.XLOOKUP(A72,'[1]AR Labels 4-13-23 FINAL'!$D$1:$D$65536,'[1]AR Labels 4-13-23 FINAL'!$I$1:$I$65536)</f>
        <v>Lake Mills</v>
      </c>
      <c r="D72" s="1" t="s">
        <v>62</v>
      </c>
      <c r="E72" s="1" t="s">
        <v>0</v>
      </c>
      <c r="F72" s="1">
        <v>507</v>
      </c>
      <c r="G72" s="1">
        <v>47</v>
      </c>
      <c r="H72" s="2">
        <f t="shared" si="15"/>
        <v>9.270216962524655E-2</v>
      </c>
      <c r="I72" s="1">
        <v>13</v>
      </c>
      <c r="J72" s="2">
        <f t="shared" si="16"/>
        <v>2.564102564102564E-2</v>
      </c>
      <c r="K72" s="1">
        <f t="shared" si="17"/>
        <v>60</v>
      </c>
      <c r="L72" s="2">
        <f t="shared" si="18"/>
        <v>0.11834319526627218</v>
      </c>
      <c r="M72" s="1">
        <f t="shared" si="19"/>
        <v>250</v>
      </c>
      <c r="N72" s="1">
        <v>29</v>
      </c>
      <c r="O72" s="1">
        <v>8</v>
      </c>
      <c r="P72" s="1">
        <v>213</v>
      </c>
    </row>
    <row r="73" spans="1:16" x14ac:dyDescent="0.3">
      <c r="A73" s="1">
        <v>131417</v>
      </c>
      <c r="B73" s="1" t="s">
        <v>161</v>
      </c>
      <c r="C73" s="1" t="str">
        <f>_xlfn.XLOOKUP(A73,'[1]AR Labels 4-13-23 FINAL'!$D$1:$D$65536,'[1]AR Labels 4-13-23 FINAL'!$I$1:$I$65536)</f>
        <v>Madison</v>
      </c>
      <c r="D73" s="1" t="s">
        <v>108</v>
      </c>
      <c r="E73" s="1" t="s">
        <v>0</v>
      </c>
      <c r="F73" s="1">
        <v>307</v>
      </c>
      <c r="G73" s="1">
        <v>239</v>
      </c>
      <c r="H73" s="2">
        <f t="shared" si="15"/>
        <v>0.77850162866449513</v>
      </c>
      <c r="I73" s="1">
        <v>0</v>
      </c>
      <c r="J73" s="2">
        <f t="shared" si="16"/>
        <v>0</v>
      </c>
      <c r="K73" s="1">
        <f t="shared" si="17"/>
        <v>239</v>
      </c>
      <c r="L73" s="2">
        <f t="shared" si="18"/>
        <v>0.77850162866449513</v>
      </c>
      <c r="M73" s="1">
        <f t="shared" si="19"/>
        <v>179</v>
      </c>
      <c r="N73" s="1">
        <v>139</v>
      </c>
      <c r="O73" s="1">
        <v>0</v>
      </c>
      <c r="P73" s="1">
        <v>40</v>
      </c>
    </row>
    <row r="74" spans="1:16" x14ac:dyDescent="0.3">
      <c r="A74" s="1">
        <v>707171</v>
      </c>
      <c r="B74" s="1" t="s">
        <v>160</v>
      </c>
      <c r="C74" s="1" t="str">
        <f>_xlfn.XLOOKUP(A74,'[1]AR Labels 4-13-23 FINAL'!$D$1:$D$65536,'[1]AR Labels 4-13-23 FINAL'!$I$1:$I$65536)</f>
        <v>Oshkosh</v>
      </c>
      <c r="D74" s="1" t="s">
        <v>14</v>
      </c>
      <c r="E74" s="1" t="s">
        <v>0</v>
      </c>
      <c r="F74" s="1">
        <v>638</v>
      </c>
      <c r="G74" s="1">
        <v>107</v>
      </c>
      <c r="H74" s="2">
        <f t="shared" si="15"/>
        <v>0.16771159874608149</v>
      </c>
      <c r="I74" s="1">
        <v>17</v>
      </c>
      <c r="J74" s="2">
        <f t="shared" si="16"/>
        <v>2.664576802507837E-2</v>
      </c>
      <c r="K74" s="1">
        <f t="shared" si="17"/>
        <v>124</v>
      </c>
      <c r="L74" s="2">
        <f t="shared" si="18"/>
        <v>0.19435736677115986</v>
      </c>
      <c r="M74" s="1">
        <f t="shared" si="19"/>
        <v>253</v>
      </c>
      <c r="N74" s="1">
        <v>66</v>
      </c>
      <c r="O74" s="1">
        <v>12</v>
      </c>
      <c r="P74" s="1">
        <v>175</v>
      </c>
    </row>
    <row r="75" spans="1:16" x14ac:dyDescent="0.3">
      <c r="A75" s="1">
        <v>409862</v>
      </c>
      <c r="B75" s="1" t="s">
        <v>159</v>
      </c>
      <c r="C75" s="1" t="str">
        <f>_xlfn.XLOOKUP(A75,'[1]AR Labels 4-13-23 FINAL'!$D$1:$D$65536,'[1]AR Labels 4-13-23 FINAL'!$I$1:$I$65536)</f>
        <v>Milwaukee</v>
      </c>
      <c r="D75" s="1" t="s">
        <v>3</v>
      </c>
      <c r="E75" s="1" t="s">
        <v>0</v>
      </c>
      <c r="F75" s="1">
        <v>1468</v>
      </c>
      <c r="G75" s="1">
        <v>1468</v>
      </c>
      <c r="H75" s="2">
        <f t="shared" si="15"/>
        <v>1</v>
      </c>
      <c r="I75" s="1">
        <v>0</v>
      </c>
      <c r="J75" s="2">
        <f t="shared" si="16"/>
        <v>0</v>
      </c>
      <c r="K75" s="1">
        <f t="shared" si="17"/>
        <v>1468</v>
      </c>
      <c r="L75" s="2">
        <f t="shared" si="18"/>
        <v>1</v>
      </c>
      <c r="M75" s="1">
        <f t="shared" si="19"/>
        <v>1081</v>
      </c>
      <c r="N75" s="1">
        <v>1081</v>
      </c>
      <c r="O75" s="1">
        <v>0</v>
      </c>
      <c r="P75" s="1">
        <v>0</v>
      </c>
    </row>
    <row r="76" spans="1:16" x14ac:dyDescent="0.3">
      <c r="A76" s="1">
        <v>407180</v>
      </c>
      <c r="B76" s="1" t="s">
        <v>158</v>
      </c>
      <c r="C76" s="1" t="str">
        <f>_xlfn.XLOOKUP(A76,'[1]AR Labels 4-13-23 FINAL'!$D$1:$D$65536,'[1]AR Labels 4-13-23 FINAL'!$I$1:$I$65536)</f>
        <v>Milwaukee</v>
      </c>
      <c r="D76" s="1" t="s">
        <v>3</v>
      </c>
      <c r="E76" s="1" t="s">
        <v>0</v>
      </c>
      <c r="F76" s="1">
        <v>1025</v>
      </c>
      <c r="G76" s="1">
        <v>1025</v>
      </c>
      <c r="H76" s="2">
        <f t="shared" si="15"/>
        <v>1</v>
      </c>
      <c r="I76" s="1">
        <v>0</v>
      </c>
      <c r="J76" s="2">
        <f t="shared" si="16"/>
        <v>0</v>
      </c>
      <c r="K76" s="1">
        <f t="shared" si="17"/>
        <v>1025</v>
      </c>
      <c r="L76" s="2">
        <f t="shared" si="18"/>
        <v>1</v>
      </c>
      <c r="M76" s="1">
        <f t="shared" si="19"/>
        <v>601</v>
      </c>
      <c r="N76" s="1">
        <v>601</v>
      </c>
      <c r="O76" s="1">
        <v>0</v>
      </c>
      <c r="P76" s="1">
        <v>0</v>
      </c>
    </row>
    <row r="77" spans="1:16" x14ac:dyDescent="0.3">
      <c r="A77" s="1">
        <v>406916</v>
      </c>
      <c r="B77" s="1" t="s">
        <v>157</v>
      </c>
      <c r="C77" s="1" t="str">
        <f>_xlfn.XLOOKUP(A77,'[1]AR Labels 4-13-23 FINAL'!$D$1:$D$65536,'[1]AR Labels 4-13-23 FINAL'!$I$1:$I$65536)</f>
        <v>Milwaukee</v>
      </c>
      <c r="D77" s="1" t="s">
        <v>3</v>
      </c>
      <c r="E77" s="1" t="s">
        <v>0</v>
      </c>
      <c r="F77" s="1">
        <v>74</v>
      </c>
      <c r="G77" s="1">
        <v>74</v>
      </c>
      <c r="H77" s="2">
        <f t="shared" si="15"/>
        <v>1</v>
      </c>
      <c r="I77" s="1">
        <v>0</v>
      </c>
      <c r="J77" s="2">
        <f t="shared" si="16"/>
        <v>0</v>
      </c>
      <c r="K77" s="1">
        <f t="shared" si="17"/>
        <v>74</v>
      </c>
      <c r="L77" s="2">
        <f t="shared" si="18"/>
        <v>1</v>
      </c>
      <c r="M77" s="1">
        <f t="shared" si="19"/>
        <v>73</v>
      </c>
      <c r="N77" s="1">
        <v>73</v>
      </c>
      <c r="O77" s="1">
        <v>0</v>
      </c>
      <c r="P77" s="1">
        <v>0</v>
      </c>
    </row>
    <row r="78" spans="1:16" x14ac:dyDescent="0.3">
      <c r="A78" s="1">
        <v>97201</v>
      </c>
      <c r="B78" s="1" t="s">
        <v>156</v>
      </c>
      <c r="C78" s="1" t="str">
        <f>_xlfn.XLOOKUP(A78,'[1]AR Labels 4-13-23 FINAL'!$D$1:$D$65536,'[1]AR Labels 4-13-23 FINAL'!$I$1:$I$65536)</f>
        <v>Chippewa Falls</v>
      </c>
      <c r="D78" s="1" t="s">
        <v>33</v>
      </c>
      <c r="E78" s="1" t="s">
        <v>0</v>
      </c>
      <c r="F78" s="1">
        <v>548</v>
      </c>
      <c r="G78" s="1">
        <v>121</v>
      </c>
      <c r="H78" s="2">
        <f t="shared" ref="H78:H109" si="20">G78/F78</f>
        <v>0.2208029197080292</v>
      </c>
      <c r="I78" s="1">
        <v>41</v>
      </c>
      <c r="J78" s="2">
        <f t="shared" ref="J78:J109" si="21">I78/F78</f>
        <v>7.4817518248175188E-2</v>
      </c>
      <c r="K78" s="1">
        <f t="shared" ref="K78:K109" si="22">G78+I78</f>
        <v>162</v>
      </c>
      <c r="L78" s="2">
        <f t="shared" ref="L78:L109" si="23">K78/F78</f>
        <v>0.29562043795620441</v>
      </c>
      <c r="M78" s="1">
        <f t="shared" ref="M78:M109" si="24">SUM(N78:P78)</f>
        <v>345</v>
      </c>
      <c r="N78" s="1">
        <v>77</v>
      </c>
      <c r="O78" s="1">
        <v>30</v>
      </c>
      <c r="P78" s="1">
        <v>238</v>
      </c>
    </row>
    <row r="79" spans="1:16" x14ac:dyDescent="0.3">
      <c r="A79" s="1">
        <v>727381</v>
      </c>
      <c r="B79" s="1" t="s">
        <v>155</v>
      </c>
      <c r="C79" s="1" t="str">
        <f>_xlfn.XLOOKUP(A79,'[1]AR Labels 4-13-23 FINAL'!$D$1:$D$65536,'[1]AR Labels 4-13-23 FINAL'!$I$1:$I$65536)</f>
        <v>Neopit</v>
      </c>
      <c r="D79" s="1" t="s">
        <v>154</v>
      </c>
      <c r="E79" s="1" t="s">
        <v>0</v>
      </c>
      <c r="F79" s="1">
        <v>153</v>
      </c>
      <c r="G79" s="1">
        <v>153</v>
      </c>
      <c r="H79" s="2">
        <f t="shared" si="20"/>
        <v>1</v>
      </c>
      <c r="I79" s="1">
        <v>0</v>
      </c>
      <c r="J79" s="2">
        <f t="shared" si="21"/>
        <v>0</v>
      </c>
      <c r="K79" s="1">
        <f t="shared" si="22"/>
        <v>153</v>
      </c>
      <c r="L79" s="2">
        <f t="shared" si="23"/>
        <v>1</v>
      </c>
      <c r="M79" s="1">
        <f t="shared" si="24"/>
        <v>135</v>
      </c>
      <c r="N79" s="1">
        <v>135</v>
      </c>
      <c r="O79" s="1">
        <v>0</v>
      </c>
      <c r="P79" s="1">
        <v>0</v>
      </c>
    </row>
    <row r="80" spans="1:16" x14ac:dyDescent="0.3">
      <c r="A80" s="1">
        <v>407186</v>
      </c>
      <c r="B80" s="1" t="s">
        <v>153</v>
      </c>
      <c r="C80" s="1" t="str">
        <f>_xlfn.XLOOKUP(A80,'[1]AR Labels 4-13-23 FINAL'!$D$1:$D$65536,'[1]AR Labels 4-13-23 FINAL'!$I$1:$I$65536)</f>
        <v>Milwaukee</v>
      </c>
      <c r="D80" s="1" t="s">
        <v>3</v>
      </c>
      <c r="E80" s="1" t="s">
        <v>0</v>
      </c>
      <c r="F80" s="1">
        <v>1186</v>
      </c>
      <c r="G80" s="1">
        <v>1186</v>
      </c>
      <c r="H80" s="2">
        <f t="shared" si="20"/>
        <v>1</v>
      </c>
      <c r="I80" s="1">
        <v>0</v>
      </c>
      <c r="J80" s="2">
        <f t="shared" si="21"/>
        <v>0</v>
      </c>
      <c r="K80" s="1">
        <f t="shared" si="22"/>
        <v>1186</v>
      </c>
      <c r="L80" s="2">
        <f t="shared" si="23"/>
        <v>1</v>
      </c>
      <c r="M80" s="1">
        <f t="shared" si="24"/>
        <v>834</v>
      </c>
      <c r="N80" s="1">
        <v>834</v>
      </c>
      <c r="O80" s="1">
        <v>0</v>
      </c>
      <c r="P80" s="1">
        <v>0</v>
      </c>
    </row>
    <row r="81" spans="1:16" x14ac:dyDescent="0.3">
      <c r="A81" s="1">
        <v>401873</v>
      </c>
      <c r="B81" s="1" t="s">
        <v>152</v>
      </c>
      <c r="C81" s="1" t="str">
        <f>_xlfn.XLOOKUP(A81,'[1]AR Labels 4-13-23 FINAL'!$D$1:$D$65536,'[1]AR Labels 4-13-23 FINAL'!$I$1:$I$65536)</f>
        <v>Milwaukee</v>
      </c>
      <c r="D81" s="1" t="s">
        <v>3</v>
      </c>
      <c r="E81" s="1" t="s">
        <v>0</v>
      </c>
      <c r="F81" s="1">
        <v>207</v>
      </c>
      <c r="G81" s="1">
        <v>207</v>
      </c>
      <c r="H81" s="2">
        <f t="shared" si="20"/>
        <v>1</v>
      </c>
      <c r="I81" s="1">
        <v>0</v>
      </c>
      <c r="J81" s="2">
        <f t="shared" si="21"/>
        <v>0</v>
      </c>
      <c r="K81" s="1">
        <f t="shared" si="22"/>
        <v>207</v>
      </c>
      <c r="L81" s="2">
        <f t="shared" si="23"/>
        <v>1</v>
      </c>
      <c r="M81" s="1">
        <f t="shared" si="24"/>
        <v>185</v>
      </c>
      <c r="N81" s="1">
        <v>185</v>
      </c>
      <c r="O81" s="1">
        <v>0</v>
      </c>
      <c r="P81" s="1">
        <v>0</v>
      </c>
    </row>
    <row r="82" spans="1:16" x14ac:dyDescent="0.3">
      <c r="A82" s="1">
        <v>407196</v>
      </c>
      <c r="B82" s="1" t="s">
        <v>151</v>
      </c>
      <c r="C82" s="1" t="str">
        <f>_xlfn.XLOOKUP(A82,'[1]AR Labels 4-13-23 FINAL'!$D$1:$D$65536,'[1]AR Labels 4-13-23 FINAL'!$I$1:$I$65536)</f>
        <v>Milwaukee</v>
      </c>
      <c r="D82" s="1" t="s">
        <v>3</v>
      </c>
      <c r="E82" s="1" t="s">
        <v>0</v>
      </c>
      <c r="F82" s="1">
        <v>190</v>
      </c>
      <c r="G82" s="1">
        <v>190</v>
      </c>
      <c r="H82" s="2">
        <f t="shared" si="20"/>
        <v>1</v>
      </c>
      <c r="I82" s="1">
        <v>0</v>
      </c>
      <c r="J82" s="2">
        <f t="shared" si="21"/>
        <v>0</v>
      </c>
      <c r="K82" s="1">
        <f t="shared" si="22"/>
        <v>190</v>
      </c>
      <c r="L82" s="2">
        <f t="shared" si="23"/>
        <v>1</v>
      </c>
      <c r="M82" s="1">
        <f t="shared" si="24"/>
        <v>115</v>
      </c>
      <c r="N82" s="1">
        <v>115</v>
      </c>
      <c r="O82" s="1">
        <v>0</v>
      </c>
      <c r="P82" s="1">
        <v>0</v>
      </c>
    </row>
    <row r="83" spans="1:16" x14ac:dyDescent="0.3">
      <c r="A83" s="1">
        <v>404022</v>
      </c>
      <c r="B83" s="1" t="s">
        <v>150</v>
      </c>
      <c r="C83" s="1" t="str">
        <f>_xlfn.XLOOKUP(A83,'[1]AR Labels 4-13-23 FINAL'!$D$1:$D$65536,'[1]AR Labels 4-13-23 FINAL'!$I$1:$I$65536)</f>
        <v>Milwaukee</v>
      </c>
      <c r="D83" s="1" t="s">
        <v>3</v>
      </c>
      <c r="E83" s="1" t="s">
        <v>0</v>
      </c>
      <c r="F83" s="1">
        <v>236</v>
      </c>
      <c r="G83" s="1">
        <v>236</v>
      </c>
      <c r="H83" s="2">
        <f t="shared" si="20"/>
        <v>1</v>
      </c>
      <c r="I83" s="1">
        <v>0</v>
      </c>
      <c r="J83" s="2">
        <f t="shared" si="21"/>
        <v>0</v>
      </c>
      <c r="K83" s="1">
        <f t="shared" si="22"/>
        <v>236</v>
      </c>
      <c r="L83" s="2">
        <f t="shared" si="23"/>
        <v>1</v>
      </c>
      <c r="M83" s="1">
        <f t="shared" si="24"/>
        <v>153</v>
      </c>
      <c r="N83" s="1">
        <v>153</v>
      </c>
      <c r="O83" s="1">
        <v>0</v>
      </c>
      <c r="P83" s="1">
        <v>0</v>
      </c>
    </row>
    <row r="84" spans="1:16" x14ac:dyDescent="0.3">
      <c r="A84" s="1">
        <v>407198</v>
      </c>
      <c r="B84" s="1" t="s">
        <v>149</v>
      </c>
      <c r="C84" s="1" t="str">
        <f>_xlfn.XLOOKUP(A84,'[1]AR Labels 4-13-23 FINAL'!$D$1:$D$65536,'[1]AR Labels 4-13-23 FINAL'!$I$1:$I$65536)</f>
        <v>Milwaukee</v>
      </c>
      <c r="D84" s="1" t="s">
        <v>3</v>
      </c>
      <c r="E84" s="1" t="s">
        <v>0</v>
      </c>
      <c r="F84" s="1">
        <v>158</v>
      </c>
      <c r="G84" s="1">
        <v>75</v>
      </c>
      <c r="H84" s="2">
        <f t="shared" si="20"/>
        <v>0.47468354430379744</v>
      </c>
      <c r="I84" s="1">
        <v>19</v>
      </c>
      <c r="J84" s="2">
        <f t="shared" si="21"/>
        <v>0.12025316455696203</v>
      </c>
      <c r="K84" s="1">
        <f t="shared" si="22"/>
        <v>94</v>
      </c>
      <c r="L84" s="2">
        <f t="shared" si="23"/>
        <v>0.59493670886075944</v>
      </c>
      <c r="M84" s="1">
        <f t="shared" si="24"/>
        <v>72</v>
      </c>
      <c r="N84" s="1">
        <v>48</v>
      </c>
      <c r="O84" s="1">
        <v>12</v>
      </c>
      <c r="P84" s="1">
        <v>12</v>
      </c>
    </row>
    <row r="85" spans="1:16" x14ac:dyDescent="0.3">
      <c r="A85" s="1">
        <v>407204</v>
      </c>
      <c r="B85" s="1" t="s">
        <v>148</v>
      </c>
      <c r="C85" s="1" t="str">
        <f>_xlfn.XLOOKUP(A85,'[1]AR Labels 4-13-23 FINAL'!$D$1:$D$65536,'[1]AR Labels 4-13-23 FINAL'!$I$1:$I$65536)</f>
        <v>Milwaukee</v>
      </c>
      <c r="D85" s="1" t="s">
        <v>3</v>
      </c>
      <c r="E85" s="1" t="s">
        <v>0</v>
      </c>
      <c r="F85" s="1">
        <v>258</v>
      </c>
      <c r="G85" s="1">
        <v>247</v>
      </c>
      <c r="H85" s="2">
        <f t="shared" si="20"/>
        <v>0.95736434108527135</v>
      </c>
      <c r="I85" s="1">
        <v>0</v>
      </c>
      <c r="J85" s="2">
        <f t="shared" si="21"/>
        <v>0</v>
      </c>
      <c r="K85" s="1">
        <f t="shared" si="22"/>
        <v>247</v>
      </c>
      <c r="L85" s="2">
        <f t="shared" si="23"/>
        <v>0.95736434108527135</v>
      </c>
      <c r="M85" s="1">
        <f t="shared" si="24"/>
        <v>184</v>
      </c>
      <c r="N85" s="1">
        <v>176</v>
      </c>
      <c r="O85" s="1">
        <v>0</v>
      </c>
      <c r="P85" s="1">
        <v>8</v>
      </c>
    </row>
    <row r="86" spans="1:16" x14ac:dyDescent="0.3">
      <c r="A86" s="1">
        <v>352540</v>
      </c>
      <c r="B86" s="1" t="s">
        <v>147</v>
      </c>
      <c r="C86" s="1" t="str">
        <f>_xlfn.XLOOKUP(A86,'[1]AR Labels 4-13-23 FINAL'!$D$1:$D$65536,'[1]AR Labels 4-13-23 FINAL'!$I$1:$I$65536)</f>
        <v>Merrill</v>
      </c>
      <c r="D86" s="1" t="s">
        <v>15</v>
      </c>
      <c r="E86" s="1" t="s">
        <v>0</v>
      </c>
      <c r="F86" s="1">
        <v>26</v>
      </c>
      <c r="G86" s="1">
        <v>12</v>
      </c>
      <c r="H86" s="2">
        <f t="shared" si="20"/>
        <v>0.46153846153846156</v>
      </c>
      <c r="I86" s="1">
        <v>1</v>
      </c>
      <c r="J86" s="2">
        <f t="shared" si="21"/>
        <v>3.8461538461538464E-2</v>
      </c>
      <c r="K86" s="1">
        <f t="shared" si="22"/>
        <v>13</v>
      </c>
      <c r="L86" s="2">
        <f t="shared" si="23"/>
        <v>0.5</v>
      </c>
      <c r="M86" s="1">
        <f t="shared" si="24"/>
        <v>18</v>
      </c>
      <c r="N86" s="1">
        <v>10</v>
      </c>
      <c r="O86" s="1">
        <v>0</v>
      </c>
      <c r="P86" s="1">
        <v>8</v>
      </c>
    </row>
    <row r="87" spans="1:16" x14ac:dyDescent="0.3">
      <c r="A87" s="1">
        <v>409864</v>
      </c>
      <c r="B87" s="1" t="s">
        <v>146</v>
      </c>
      <c r="C87" s="1" t="str">
        <f>_xlfn.XLOOKUP(A87,'[1]AR Labels 4-13-23 FINAL'!$D$1:$D$65536,'[1]AR Labels 4-13-23 FINAL'!$I$1:$I$65536)</f>
        <v>Milwaukee</v>
      </c>
      <c r="D87" s="1" t="s">
        <v>3</v>
      </c>
      <c r="E87" s="1" t="s">
        <v>0</v>
      </c>
      <c r="F87" s="1">
        <v>160</v>
      </c>
      <c r="G87" s="1">
        <v>145</v>
      </c>
      <c r="H87" s="2">
        <f t="shared" si="20"/>
        <v>0.90625</v>
      </c>
      <c r="I87" s="1">
        <v>0</v>
      </c>
      <c r="J87" s="2">
        <f t="shared" si="21"/>
        <v>0</v>
      </c>
      <c r="K87" s="1">
        <f t="shared" si="22"/>
        <v>145</v>
      </c>
      <c r="L87" s="2">
        <f t="shared" si="23"/>
        <v>0.90625</v>
      </c>
      <c r="M87" s="1">
        <f t="shared" si="24"/>
        <v>96</v>
      </c>
      <c r="N87" s="1">
        <v>87</v>
      </c>
      <c r="O87" s="1">
        <v>0</v>
      </c>
      <c r="P87" s="1">
        <v>9</v>
      </c>
    </row>
    <row r="88" spans="1:16" x14ac:dyDescent="0.3">
      <c r="A88" s="1">
        <v>377213</v>
      </c>
      <c r="B88" s="1" t="s">
        <v>145</v>
      </c>
      <c r="C88" s="1" t="str">
        <f>_xlfn.XLOOKUP(A88,'[1]AR Labels 4-13-23 FINAL'!$D$1:$D$65536,'[1]AR Labels 4-13-23 FINAL'!$I$1:$I$65536)</f>
        <v>Wausau</v>
      </c>
      <c r="D88" s="1" t="s">
        <v>10</v>
      </c>
      <c r="E88" s="1" t="s">
        <v>0</v>
      </c>
      <c r="F88" s="1">
        <v>491</v>
      </c>
      <c r="G88" s="1">
        <v>87</v>
      </c>
      <c r="H88" s="2">
        <f t="shared" si="20"/>
        <v>0.17718940936863545</v>
      </c>
      <c r="I88" s="1">
        <v>36</v>
      </c>
      <c r="J88" s="2">
        <f t="shared" si="21"/>
        <v>7.3319755600814662E-2</v>
      </c>
      <c r="K88" s="1">
        <f t="shared" si="22"/>
        <v>123</v>
      </c>
      <c r="L88" s="2">
        <f t="shared" si="23"/>
        <v>0.25050916496945008</v>
      </c>
      <c r="M88" s="1">
        <f t="shared" si="24"/>
        <v>284</v>
      </c>
      <c r="N88" s="1">
        <v>55</v>
      </c>
      <c r="O88" s="1">
        <v>19</v>
      </c>
      <c r="P88" s="1">
        <v>210</v>
      </c>
    </row>
    <row r="89" spans="1:16" x14ac:dyDescent="0.3">
      <c r="A89" s="1">
        <v>401095</v>
      </c>
      <c r="B89" s="1" t="s">
        <v>144</v>
      </c>
      <c r="C89" s="1" t="str">
        <f>_xlfn.XLOOKUP(A89,'[1]AR Labels 4-13-23 FINAL'!$D$1:$D$65536,'[1]AR Labels 4-13-23 FINAL'!$I$1:$I$65536)</f>
        <v>Milwaukee</v>
      </c>
      <c r="D89" s="1" t="s">
        <v>3</v>
      </c>
      <c r="E89" s="1" t="s">
        <v>0</v>
      </c>
      <c r="F89" s="1">
        <v>635</v>
      </c>
      <c r="G89" s="1">
        <v>635</v>
      </c>
      <c r="H89" s="2">
        <f t="shared" si="20"/>
        <v>1</v>
      </c>
      <c r="I89" s="1">
        <v>0</v>
      </c>
      <c r="J89" s="2">
        <f t="shared" si="21"/>
        <v>0</v>
      </c>
      <c r="K89" s="1">
        <f t="shared" si="22"/>
        <v>635</v>
      </c>
      <c r="L89" s="2">
        <f t="shared" si="23"/>
        <v>1</v>
      </c>
      <c r="M89" s="1">
        <f t="shared" si="24"/>
        <v>583</v>
      </c>
      <c r="N89" s="1">
        <v>583</v>
      </c>
      <c r="O89" s="1">
        <v>0</v>
      </c>
      <c r="P89" s="1">
        <v>0</v>
      </c>
    </row>
    <row r="90" spans="1:16" x14ac:dyDescent="0.3">
      <c r="A90" s="1">
        <v>447223</v>
      </c>
      <c r="B90" s="1" t="s">
        <v>143</v>
      </c>
      <c r="C90" s="1" t="str">
        <f>_xlfn.XLOOKUP(A90,'[1]AR Labels 4-13-23 FINAL'!$D$1:$D$65536,'[1]AR Labels 4-13-23 FINAL'!$I$1:$I$65536)</f>
        <v>Oneida</v>
      </c>
      <c r="D90" s="1" t="s">
        <v>27</v>
      </c>
      <c r="E90" s="1" t="s">
        <v>0</v>
      </c>
      <c r="F90" s="1">
        <v>430</v>
      </c>
      <c r="G90" s="1">
        <v>430</v>
      </c>
      <c r="H90" s="2">
        <f t="shared" si="20"/>
        <v>1</v>
      </c>
      <c r="I90" s="1">
        <v>0</v>
      </c>
      <c r="J90" s="2">
        <f t="shared" si="21"/>
        <v>0</v>
      </c>
      <c r="K90" s="1">
        <f t="shared" si="22"/>
        <v>430</v>
      </c>
      <c r="L90" s="2">
        <f t="shared" si="23"/>
        <v>1</v>
      </c>
      <c r="M90" s="1">
        <f t="shared" si="24"/>
        <v>362</v>
      </c>
      <c r="N90" s="1">
        <v>362</v>
      </c>
      <c r="O90" s="1">
        <v>0</v>
      </c>
      <c r="P90" s="1">
        <v>0</v>
      </c>
    </row>
    <row r="91" spans="1:16" x14ac:dyDescent="0.3">
      <c r="A91" s="1">
        <v>27338</v>
      </c>
      <c r="B91" s="1" t="s">
        <v>142</v>
      </c>
      <c r="C91" s="1" t="str">
        <f>_xlfn.XLOOKUP(A91,'[1]AR Labels 4-13-23 FINAL'!$D$1:$D$65536,'[1]AR Labels 4-13-23 FINAL'!$I$1:$I$65536)</f>
        <v>Ashland</v>
      </c>
      <c r="D91" s="1" t="s">
        <v>141</v>
      </c>
      <c r="E91" s="1" t="s">
        <v>0</v>
      </c>
      <c r="F91" s="1">
        <v>134</v>
      </c>
      <c r="G91" s="1">
        <v>61</v>
      </c>
      <c r="H91" s="2">
        <f t="shared" si="20"/>
        <v>0.45522388059701491</v>
      </c>
      <c r="I91" s="1">
        <v>17</v>
      </c>
      <c r="J91" s="2">
        <f t="shared" si="21"/>
        <v>0.12686567164179105</v>
      </c>
      <c r="K91" s="1">
        <f t="shared" si="22"/>
        <v>78</v>
      </c>
      <c r="L91" s="2">
        <f t="shared" si="23"/>
        <v>0.58208955223880599</v>
      </c>
      <c r="M91" s="1">
        <f t="shared" si="24"/>
        <v>66</v>
      </c>
      <c r="N91" s="1">
        <v>34</v>
      </c>
      <c r="O91" s="1">
        <v>12</v>
      </c>
      <c r="P91" s="1">
        <v>20</v>
      </c>
    </row>
    <row r="92" spans="1:16" x14ac:dyDescent="0.3">
      <c r="A92" s="1">
        <v>547230</v>
      </c>
      <c r="B92" s="1" t="s">
        <v>140</v>
      </c>
      <c r="C92" s="1" t="str">
        <f>_xlfn.XLOOKUP(A92,'[1]AR Labels 4-13-23 FINAL'!$D$1:$D$65536,'[1]AR Labels 4-13-23 FINAL'!$I$1:$I$65536)</f>
        <v>Ladysmith</v>
      </c>
      <c r="D92" s="1" t="s">
        <v>139</v>
      </c>
      <c r="E92" s="1" t="s">
        <v>0</v>
      </c>
      <c r="F92" s="1">
        <v>78</v>
      </c>
      <c r="G92" s="1">
        <v>33</v>
      </c>
      <c r="H92" s="2">
        <f t="shared" si="20"/>
        <v>0.42307692307692307</v>
      </c>
      <c r="I92" s="1">
        <v>11</v>
      </c>
      <c r="J92" s="2">
        <f t="shared" si="21"/>
        <v>0.14102564102564102</v>
      </c>
      <c r="K92" s="1">
        <f t="shared" si="22"/>
        <v>44</v>
      </c>
      <c r="L92" s="2">
        <f t="shared" si="23"/>
        <v>0.5641025641025641</v>
      </c>
      <c r="M92" s="1">
        <f t="shared" si="24"/>
        <v>64</v>
      </c>
      <c r="N92" s="1">
        <v>28</v>
      </c>
      <c r="O92" s="1">
        <v>8</v>
      </c>
      <c r="P92" s="1">
        <v>28</v>
      </c>
    </row>
    <row r="93" spans="1:16" x14ac:dyDescent="0.3">
      <c r="A93" s="1">
        <v>647237</v>
      </c>
      <c r="B93" s="1" t="s">
        <v>138</v>
      </c>
      <c r="C93" s="1" t="str">
        <f>_xlfn.XLOOKUP(A93,'[1]AR Labels 4-13-23 FINAL'!$D$1:$D$65536,'[1]AR Labels 4-13-23 FINAL'!$I$1:$I$65536)</f>
        <v>Delavan</v>
      </c>
      <c r="D93" s="1" t="s">
        <v>98</v>
      </c>
      <c r="E93" s="1" t="s">
        <v>0</v>
      </c>
      <c r="F93" s="1">
        <v>99</v>
      </c>
      <c r="G93" s="1">
        <v>12</v>
      </c>
      <c r="H93" s="2">
        <f t="shared" si="20"/>
        <v>0.12121212121212122</v>
      </c>
      <c r="I93" s="1">
        <v>4</v>
      </c>
      <c r="J93" s="2">
        <f t="shared" si="21"/>
        <v>4.0404040404040407E-2</v>
      </c>
      <c r="K93" s="1">
        <f t="shared" si="22"/>
        <v>16</v>
      </c>
      <c r="L93" s="2">
        <f t="shared" si="23"/>
        <v>0.16161616161616163</v>
      </c>
      <c r="M93" s="1">
        <f t="shared" si="24"/>
        <v>44</v>
      </c>
      <c r="N93" s="1">
        <v>9</v>
      </c>
      <c r="O93" s="1">
        <v>2</v>
      </c>
      <c r="P93" s="1">
        <v>33</v>
      </c>
    </row>
    <row r="94" spans="1:16" x14ac:dyDescent="0.3">
      <c r="A94" s="1">
        <v>497241</v>
      </c>
      <c r="B94" s="1" t="s">
        <v>137</v>
      </c>
      <c r="C94" s="1" t="str">
        <f>_xlfn.XLOOKUP(A94,'[1]AR Labels 4-13-23 FINAL'!$D$1:$D$65536,'[1]AR Labels 4-13-23 FINAL'!$I$1:$I$65536)</f>
        <v>Stevens Point</v>
      </c>
      <c r="D94" s="1" t="s">
        <v>37</v>
      </c>
      <c r="E94" s="1" t="s">
        <v>0</v>
      </c>
      <c r="F94" s="1">
        <v>574</v>
      </c>
      <c r="G94" s="1">
        <v>64</v>
      </c>
      <c r="H94" s="2">
        <f t="shared" si="20"/>
        <v>0.11149825783972125</v>
      </c>
      <c r="I94" s="1">
        <v>29</v>
      </c>
      <c r="J94" s="2">
        <f t="shared" si="21"/>
        <v>5.0522648083623695E-2</v>
      </c>
      <c r="K94" s="1">
        <f t="shared" si="22"/>
        <v>93</v>
      </c>
      <c r="L94" s="2">
        <f t="shared" si="23"/>
        <v>0.16202090592334495</v>
      </c>
      <c r="M94" s="1">
        <f t="shared" si="24"/>
        <v>313</v>
      </c>
      <c r="N94" s="1">
        <v>38</v>
      </c>
      <c r="O94" s="1">
        <v>24</v>
      </c>
      <c r="P94" s="1">
        <v>251</v>
      </c>
    </row>
    <row r="95" spans="1:16" x14ac:dyDescent="0.3">
      <c r="A95" s="1">
        <v>347247</v>
      </c>
      <c r="B95" s="1" t="s">
        <v>135</v>
      </c>
      <c r="C95" s="1" t="str">
        <f>_xlfn.XLOOKUP(A95,'[1]AR Labels 4-13-23 FINAL'!$D$1:$D$65536,'[1]AR Labels 4-13-23 FINAL'!$I$1:$I$65536)</f>
        <v>Antigo</v>
      </c>
      <c r="D95" s="1" t="s">
        <v>136</v>
      </c>
      <c r="E95" s="1" t="s">
        <v>0</v>
      </c>
      <c r="F95" s="1">
        <v>182</v>
      </c>
      <c r="G95" s="1">
        <v>68</v>
      </c>
      <c r="H95" s="2">
        <f t="shared" si="20"/>
        <v>0.37362637362637363</v>
      </c>
      <c r="I95" s="1">
        <v>18</v>
      </c>
      <c r="J95" s="2">
        <f t="shared" si="21"/>
        <v>9.8901098901098897E-2</v>
      </c>
      <c r="K95" s="1">
        <f t="shared" si="22"/>
        <v>86</v>
      </c>
      <c r="L95" s="2">
        <f t="shared" si="23"/>
        <v>0.47252747252747251</v>
      </c>
      <c r="M95" s="1">
        <f t="shared" si="24"/>
        <v>131</v>
      </c>
      <c r="N95" s="1">
        <v>47</v>
      </c>
      <c r="O95" s="1">
        <v>14</v>
      </c>
      <c r="P95" s="1">
        <v>70</v>
      </c>
    </row>
    <row r="96" spans="1:16" x14ac:dyDescent="0.3">
      <c r="A96" s="1">
        <v>667247</v>
      </c>
      <c r="B96" s="1" t="s">
        <v>135</v>
      </c>
      <c r="C96" s="1" t="str">
        <f>_xlfn.XLOOKUP(A96,'[1]AR Labels 4-13-23 FINAL'!$D$1:$D$65536,'[1]AR Labels 4-13-23 FINAL'!$I$1:$I$65536)</f>
        <v>Hartford</v>
      </c>
      <c r="D96" s="1" t="s">
        <v>66</v>
      </c>
      <c r="E96" s="1" t="s">
        <v>0</v>
      </c>
      <c r="F96" s="1">
        <v>385</v>
      </c>
      <c r="G96" s="1">
        <v>28</v>
      </c>
      <c r="H96" s="2">
        <f t="shared" si="20"/>
        <v>7.2727272727272724E-2</v>
      </c>
      <c r="I96" s="1">
        <v>21</v>
      </c>
      <c r="J96" s="2">
        <f t="shared" si="21"/>
        <v>5.4545454545454543E-2</v>
      </c>
      <c r="K96" s="1">
        <f t="shared" si="22"/>
        <v>49</v>
      </c>
      <c r="L96" s="2">
        <f t="shared" si="23"/>
        <v>0.12727272727272726</v>
      </c>
      <c r="M96" s="1">
        <f t="shared" si="24"/>
        <v>97</v>
      </c>
      <c r="N96" s="1">
        <v>16</v>
      </c>
      <c r="O96" s="1">
        <v>11</v>
      </c>
      <c r="P96" s="1">
        <v>70</v>
      </c>
    </row>
    <row r="97" spans="1:16" x14ac:dyDescent="0.3">
      <c r="A97" s="1">
        <v>127546</v>
      </c>
      <c r="B97" s="1" t="s">
        <v>134</v>
      </c>
      <c r="C97" s="1" t="str">
        <f>_xlfn.XLOOKUP(A97,'[1]AR Labels 4-13-23 FINAL'!$D$1:$D$65536,'[1]AR Labels 4-13-23 FINAL'!$I$1:$I$65536)</f>
        <v>Prairie du Chien</v>
      </c>
      <c r="D97" s="1" t="s">
        <v>133</v>
      </c>
      <c r="E97" s="1" t="s">
        <v>0</v>
      </c>
      <c r="F97" s="1">
        <v>120</v>
      </c>
      <c r="G97" s="1">
        <v>21</v>
      </c>
      <c r="H97" s="2">
        <f t="shared" si="20"/>
        <v>0.17499999999999999</v>
      </c>
      <c r="I97" s="1">
        <v>12</v>
      </c>
      <c r="J97" s="2">
        <f t="shared" si="21"/>
        <v>0.1</v>
      </c>
      <c r="K97" s="1">
        <f t="shared" si="22"/>
        <v>33</v>
      </c>
      <c r="L97" s="2">
        <f t="shared" si="23"/>
        <v>0.27500000000000002</v>
      </c>
      <c r="M97" s="1">
        <f t="shared" si="24"/>
        <v>81</v>
      </c>
      <c r="N97" s="1">
        <v>18</v>
      </c>
      <c r="O97" s="1">
        <v>11</v>
      </c>
      <c r="P97" s="1">
        <v>52</v>
      </c>
    </row>
    <row r="98" spans="1:16" x14ac:dyDescent="0.3">
      <c r="A98" s="1">
        <v>416050</v>
      </c>
      <c r="B98" s="1" t="s">
        <v>132</v>
      </c>
      <c r="C98" s="1" t="str">
        <f>_xlfn.XLOOKUP(A98,'[1]AR Labels 4-13-23 FINAL'!$D$1:$D$65536,'[1]AR Labels 4-13-23 FINAL'!$I$1:$I$65536)</f>
        <v>Tomah</v>
      </c>
      <c r="D98" s="1" t="s">
        <v>31</v>
      </c>
      <c r="E98" s="1" t="s">
        <v>0</v>
      </c>
      <c r="F98" s="1">
        <v>109</v>
      </c>
      <c r="G98" s="1">
        <v>25</v>
      </c>
      <c r="H98" s="2">
        <f t="shared" si="20"/>
        <v>0.22935779816513763</v>
      </c>
      <c r="I98" s="1">
        <v>7</v>
      </c>
      <c r="J98" s="2">
        <f t="shared" si="21"/>
        <v>6.4220183486238536E-2</v>
      </c>
      <c r="K98" s="1">
        <f t="shared" si="22"/>
        <v>32</v>
      </c>
      <c r="L98" s="2">
        <f t="shared" si="23"/>
        <v>0.29357798165137616</v>
      </c>
      <c r="M98" s="1">
        <f t="shared" si="24"/>
        <v>74</v>
      </c>
      <c r="N98" s="1">
        <v>16</v>
      </c>
      <c r="O98" s="1">
        <v>5</v>
      </c>
      <c r="P98" s="1">
        <v>53</v>
      </c>
    </row>
    <row r="99" spans="1:16" x14ac:dyDescent="0.3">
      <c r="A99" s="1">
        <v>207264</v>
      </c>
      <c r="B99" s="1" t="s">
        <v>131</v>
      </c>
      <c r="C99" s="1" t="str">
        <f>_xlfn.XLOOKUP(A99,'[1]AR Labels 4-13-23 FINAL'!$D$1:$D$65536,'[1]AR Labels 4-13-23 FINAL'!$I$1:$I$65536)</f>
        <v>Fond du Lac</v>
      </c>
      <c r="D99" s="1" t="s">
        <v>48</v>
      </c>
      <c r="E99" s="1" t="s">
        <v>0</v>
      </c>
      <c r="F99" s="1">
        <v>84</v>
      </c>
      <c r="G99" s="1">
        <v>9</v>
      </c>
      <c r="H99" s="2">
        <f t="shared" si="20"/>
        <v>0.10714285714285714</v>
      </c>
      <c r="I99" s="1">
        <v>13</v>
      </c>
      <c r="J99" s="2">
        <f t="shared" si="21"/>
        <v>0.15476190476190477</v>
      </c>
      <c r="K99" s="1">
        <f t="shared" si="22"/>
        <v>22</v>
      </c>
      <c r="L99" s="2">
        <f t="shared" si="23"/>
        <v>0.26190476190476192</v>
      </c>
      <c r="M99" s="1">
        <f t="shared" si="24"/>
        <v>29</v>
      </c>
      <c r="N99" s="1">
        <v>7</v>
      </c>
      <c r="O99" s="1">
        <v>9</v>
      </c>
      <c r="P99" s="1">
        <v>13</v>
      </c>
    </row>
    <row r="100" spans="1:16" x14ac:dyDescent="0.3">
      <c r="A100" s="1">
        <v>186805</v>
      </c>
      <c r="B100" s="1" t="s">
        <v>130</v>
      </c>
      <c r="C100" s="1" t="str">
        <f>_xlfn.XLOOKUP(A100,'[1]AR Labels 4-13-23 FINAL'!$D$1:$D$65536,'[1]AR Labels 4-13-23 FINAL'!$I$1:$I$65536)</f>
        <v>Eau Claire</v>
      </c>
      <c r="D100" s="1" t="s">
        <v>129</v>
      </c>
      <c r="E100" s="1" t="s">
        <v>0</v>
      </c>
      <c r="F100" s="1">
        <v>781</v>
      </c>
      <c r="G100" s="1">
        <v>118</v>
      </c>
      <c r="H100" s="2">
        <f t="shared" si="20"/>
        <v>0.15108834827144688</v>
      </c>
      <c r="I100" s="1">
        <v>31</v>
      </c>
      <c r="J100" s="2">
        <f t="shared" si="21"/>
        <v>3.9692701664532648E-2</v>
      </c>
      <c r="K100" s="1">
        <f t="shared" si="22"/>
        <v>149</v>
      </c>
      <c r="L100" s="2">
        <f t="shared" si="23"/>
        <v>0.19078104993597952</v>
      </c>
      <c r="M100" s="1">
        <f t="shared" si="24"/>
        <v>383</v>
      </c>
      <c r="N100" s="1">
        <v>70</v>
      </c>
      <c r="O100" s="1">
        <v>14</v>
      </c>
      <c r="P100" s="1">
        <v>299</v>
      </c>
    </row>
    <row r="101" spans="1:16" x14ac:dyDescent="0.3">
      <c r="A101" s="1">
        <v>401530</v>
      </c>
      <c r="B101" s="1" t="s">
        <v>128</v>
      </c>
      <c r="C101" s="1" t="str">
        <f>_xlfn.XLOOKUP(A101,'[1]AR Labels 4-13-23 FINAL'!$D$1:$D$65536,'[1]AR Labels 4-13-23 FINAL'!$I$1:$I$65536)</f>
        <v>Milwaukee</v>
      </c>
      <c r="D101" s="1" t="s">
        <v>3</v>
      </c>
      <c r="E101" s="1" t="s">
        <v>0</v>
      </c>
      <c r="F101" s="1">
        <v>37</v>
      </c>
      <c r="G101" s="1">
        <v>37</v>
      </c>
      <c r="H101" s="2">
        <f t="shared" si="20"/>
        <v>1</v>
      </c>
      <c r="I101" s="1">
        <v>0</v>
      </c>
      <c r="J101" s="2">
        <f t="shared" si="21"/>
        <v>0</v>
      </c>
      <c r="K101" s="1">
        <f t="shared" si="22"/>
        <v>37</v>
      </c>
      <c r="L101" s="2">
        <f t="shared" si="23"/>
        <v>1</v>
      </c>
      <c r="M101" s="1">
        <f t="shared" si="24"/>
        <v>34</v>
      </c>
      <c r="N101" s="1">
        <v>34</v>
      </c>
      <c r="O101" s="1">
        <v>0</v>
      </c>
      <c r="P101" s="1">
        <v>0</v>
      </c>
    </row>
    <row r="102" spans="1:16" x14ac:dyDescent="0.3">
      <c r="A102" s="1">
        <v>401351</v>
      </c>
      <c r="B102" s="1" t="s">
        <v>127</v>
      </c>
      <c r="C102" s="1" t="str">
        <f>_xlfn.XLOOKUP(A102,'[1]AR Labels 4-13-23 FINAL'!$D$1:$D$65536,'[1]AR Labels 4-13-23 FINAL'!$I$1:$I$65536)</f>
        <v>Milwaukee</v>
      </c>
      <c r="D102" s="1" t="s">
        <v>3</v>
      </c>
      <c r="E102" s="1" t="s">
        <v>0</v>
      </c>
      <c r="F102" s="1">
        <v>326</v>
      </c>
      <c r="G102" s="1">
        <v>326</v>
      </c>
      <c r="H102" s="2">
        <f t="shared" si="20"/>
        <v>1</v>
      </c>
      <c r="I102" s="1">
        <v>0</v>
      </c>
      <c r="J102" s="2">
        <f t="shared" si="21"/>
        <v>0</v>
      </c>
      <c r="K102" s="1">
        <f t="shared" si="22"/>
        <v>326</v>
      </c>
      <c r="L102" s="2">
        <f t="shared" si="23"/>
        <v>1</v>
      </c>
      <c r="M102" s="1">
        <f t="shared" si="24"/>
        <v>243</v>
      </c>
      <c r="N102" s="1">
        <v>243</v>
      </c>
      <c r="O102" s="1">
        <v>0</v>
      </c>
      <c r="P102" s="1">
        <v>0</v>
      </c>
    </row>
    <row r="103" spans="1:16" x14ac:dyDescent="0.3">
      <c r="A103" s="1">
        <v>367269</v>
      </c>
      <c r="B103" s="1" t="s">
        <v>126</v>
      </c>
      <c r="C103" s="1" t="str">
        <f>_xlfn.XLOOKUP(A103,'[1]AR Labels 4-13-23 FINAL'!$D$1:$D$65536,'[1]AR Labels 4-13-23 FINAL'!$I$1:$I$65536)</f>
        <v>Manitowoc</v>
      </c>
      <c r="D103" s="1" t="s">
        <v>80</v>
      </c>
      <c r="E103" s="1" t="s">
        <v>0</v>
      </c>
      <c r="F103" s="1">
        <v>729</v>
      </c>
      <c r="G103" s="1">
        <v>165</v>
      </c>
      <c r="H103" s="2">
        <f t="shared" si="20"/>
        <v>0.22633744855967078</v>
      </c>
      <c r="I103" s="1">
        <v>32</v>
      </c>
      <c r="J103" s="2">
        <f t="shared" si="21"/>
        <v>4.38957475994513E-2</v>
      </c>
      <c r="K103" s="1">
        <f t="shared" si="22"/>
        <v>197</v>
      </c>
      <c r="L103" s="2">
        <f t="shared" si="23"/>
        <v>0.27023319615912206</v>
      </c>
      <c r="M103" s="1">
        <f t="shared" si="24"/>
        <v>444</v>
      </c>
      <c r="N103" s="1">
        <v>133</v>
      </c>
      <c r="O103" s="1">
        <v>21</v>
      </c>
      <c r="P103" s="1">
        <v>290</v>
      </c>
    </row>
    <row r="104" spans="1:16" x14ac:dyDescent="0.3">
      <c r="A104" s="1">
        <v>587282</v>
      </c>
      <c r="B104" s="1" t="s">
        <v>125</v>
      </c>
      <c r="C104" s="1" t="str">
        <f>_xlfn.XLOOKUP(A104,'[1]AR Labels 4-13-23 FINAL'!$D$1:$D$65536,'[1]AR Labels 4-13-23 FINAL'!$I$1:$I$65536)</f>
        <v>Shawano</v>
      </c>
      <c r="D104" s="1" t="s">
        <v>38</v>
      </c>
      <c r="E104" s="1" t="s">
        <v>0</v>
      </c>
      <c r="F104" s="1">
        <v>161</v>
      </c>
      <c r="G104" s="1">
        <v>85</v>
      </c>
      <c r="H104" s="2">
        <f t="shared" si="20"/>
        <v>0.52795031055900621</v>
      </c>
      <c r="I104" s="1">
        <v>9</v>
      </c>
      <c r="J104" s="2">
        <f t="shared" si="21"/>
        <v>5.5900621118012424E-2</v>
      </c>
      <c r="K104" s="1">
        <f t="shared" si="22"/>
        <v>94</v>
      </c>
      <c r="L104" s="2">
        <f t="shared" si="23"/>
        <v>0.58385093167701863</v>
      </c>
      <c r="M104" s="1">
        <f t="shared" si="24"/>
        <v>115</v>
      </c>
      <c r="N104" s="1">
        <v>63</v>
      </c>
      <c r="O104" s="1">
        <v>7</v>
      </c>
      <c r="P104" s="1">
        <v>45</v>
      </c>
    </row>
    <row r="105" spans="1:16" x14ac:dyDescent="0.3">
      <c r="A105" s="1">
        <v>137310</v>
      </c>
      <c r="B105" s="1" t="s">
        <v>124</v>
      </c>
      <c r="C105" s="1" t="str">
        <f>_xlfn.XLOOKUP(A105,'[1]AR Labels 4-13-23 FINAL'!$D$1:$D$65536,'[1]AR Labels 4-13-23 FINAL'!$I$1:$I$65536)</f>
        <v>Sun Prairie</v>
      </c>
      <c r="D105" s="1" t="s">
        <v>108</v>
      </c>
      <c r="E105" s="1" t="s">
        <v>0</v>
      </c>
      <c r="F105" s="1">
        <v>398</v>
      </c>
      <c r="G105" s="1">
        <v>13</v>
      </c>
      <c r="H105" s="2">
        <f t="shared" si="20"/>
        <v>3.2663316582914576E-2</v>
      </c>
      <c r="I105" s="1">
        <v>3</v>
      </c>
      <c r="J105" s="2">
        <f t="shared" si="21"/>
        <v>7.537688442211055E-3</v>
      </c>
      <c r="K105" s="1">
        <f t="shared" si="22"/>
        <v>16</v>
      </c>
      <c r="L105" s="2">
        <f t="shared" si="23"/>
        <v>4.0201005025125629E-2</v>
      </c>
      <c r="M105" s="1">
        <f t="shared" si="24"/>
        <v>209</v>
      </c>
      <c r="N105" s="1">
        <v>13</v>
      </c>
      <c r="O105" s="1">
        <v>3</v>
      </c>
      <c r="P105" s="1">
        <v>193</v>
      </c>
    </row>
    <row r="106" spans="1:16" x14ac:dyDescent="0.3">
      <c r="A106" s="1">
        <v>287477</v>
      </c>
      <c r="B106" s="1" t="s">
        <v>123</v>
      </c>
      <c r="C106" s="1" t="str">
        <f>_xlfn.XLOOKUP(A106,'[1]AR Labels 4-13-23 FINAL'!$D$1:$D$65536,'[1]AR Labels 4-13-23 FINAL'!$I$1:$I$65536)</f>
        <v>Watertown</v>
      </c>
      <c r="D106" s="1" t="s">
        <v>62</v>
      </c>
      <c r="E106" s="1" t="s">
        <v>0</v>
      </c>
      <c r="F106" s="1">
        <v>148</v>
      </c>
      <c r="G106" s="1">
        <v>29</v>
      </c>
      <c r="H106" s="2">
        <f t="shared" si="20"/>
        <v>0.19594594594594594</v>
      </c>
      <c r="I106" s="1">
        <v>4</v>
      </c>
      <c r="J106" s="2">
        <f t="shared" si="21"/>
        <v>2.7027027027027029E-2</v>
      </c>
      <c r="K106" s="1">
        <f t="shared" si="22"/>
        <v>33</v>
      </c>
      <c r="L106" s="2">
        <f t="shared" si="23"/>
        <v>0.22297297297297297</v>
      </c>
      <c r="M106" s="1">
        <f t="shared" si="24"/>
        <v>69</v>
      </c>
      <c r="N106" s="1">
        <v>22</v>
      </c>
      <c r="O106" s="1">
        <v>2</v>
      </c>
      <c r="P106" s="1">
        <v>45</v>
      </c>
    </row>
    <row r="107" spans="1:16" x14ac:dyDescent="0.3">
      <c r="A107" s="1">
        <v>405640</v>
      </c>
      <c r="B107" s="1" t="s">
        <v>122</v>
      </c>
      <c r="C107" s="1" t="str">
        <f>_xlfn.XLOOKUP(A107,'[1]AR Labels 4-13-23 FINAL'!$D$1:$D$65536,'[1]AR Labels 4-13-23 FINAL'!$I$1:$I$65536)</f>
        <v>Milwaukee</v>
      </c>
      <c r="D107" s="1" t="s">
        <v>3</v>
      </c>
      <c r="E107" s="1" t="s">
        <v>0</v>
      </c>
      <c r="F107" s="1">
        <v>153</v>
      </c>
      <c r="G107" s="1">
        <v>48</v>
      </c>
      <c r="H107" s="2">
        <f t="shared" si="20"/>
        <v>0.31372549019607843</v>
      </c>
      <c r="I107" s="1">
        <v>5</v>
      </c>
      <c r="J107" s="2">
        <f t="shared" si="21"/>
        <v>3.2679738562091505E-2</v>
      </c>
      <c r="K107" s="1">
        <f t="shared" si="22"/>
        <v>53</v>
      </c>
      <c r="L107" s="2">
        <f t="shared" si="23"/>
        <v>0.34640522875816993</v>
      </c>
      <c r="M107" s="1">
        <f t="shared" si="24"/>
        <v>64</v>
      </c>
      <c r="N107" s="1">
        <v>25</v>
      </c>
      <c r="O107" s="1">
        <v>4</v>
      </c>
      <c r="P107" s="1">
        <v>35</v>
      </c>
    </row>
    <row r="108" spans="1:16" x14ac:dyDescent="0.3">
      <c r="A108" s="1">
        <v>677140</v>
      </c>
      <c r="B108" s="1" t="s">
        <v>121</v>
      </c>
      <c r="C108" s="1" t="str">
        <f>_xlfn.XLOOKUP(A108,'[1]AR Labels 4-13-23 FINAL'!$D$1:$D$65536,'[1]AR Labels 4-13-23 FINAL'!$I$1:$I$65536)</f>
        <v>Oconomowoc</v>
      </c>
      <c r="D108" s="1" t="s">
        <v>1</v>
      </c>
      <c r="E108" s="1" t="s">
        <v>0</v>
      </c>
      <c r="F108" s="1">
        <v>119</v>
      </c>
      <c r="G108" s="1">
        <v>14</v>
      </c>
      <c r="H108" s="2">
        <f t="shared" si="20"/>
        <v>0.11764705882352941</v>
      </c>
      <c r="I108" s="1">
        <v>2</v>
      </c>
      <c r="J108" s="2">
        <f t="shared" si="21"/>
        <v>1.680672268907563E-2</v>
      </c>
      <c r="K108" s="1">
        <f t="shared" si="22"/>
        <v>16</v>
      </c>
      <c r="L108" s="2">
        <f t="shared" si="23"/>
        <v>0.13445378151260504</v>
      </c>
      <c r="M108" s="1">
        <f t="shared" si="24"/>
        <v>59</v>
      </c>
      <c r="N108" s="1">
        <v>9</v>
      </c>
      <c r="O108" s="1">
        <v>2</v>
      </c>
      <c r="P108" s="1">
        <v>48</v>
      </c>
    </row>
    <row r="109" spans="1:16" x14ac:dyDescent="0.3">
      <c r="A109" s="1">
        <v>567847</v>
      </c>
      <c r="B109" s="1" t="s">
        <v>120</v>
      </c>
      <c r="C109" s="1" t="str">
        <f>_xlfn.XLOOKUP(A109,'[1]AR Labels 4-13-23 FINAL'!$D$1:$D$65536,'[1]AR Labels 4-13-23 FINAL'!$I$1:$I$65536)</f>
        <v>Reedsburg</v>
      </c>
      <c r="D109" s="1" t="s">
        <v>79</v>
      </c>
      <c r="E109" s="1" t="s">
        <v>0</v>
      </c>
      <c r="F109" s="1">
        <v>174</v>
      </c>
      <c r="G109" s="1">
        <v>31</v>
      </c>
      <c r="H109" s="2">
        <f t="shared" si="20"/>
        <v>0.17816091954022989</v>
      </c>
      <c r="I109" s="1">
        <v>8</v>
      </c>
      <c r="J109" s="2">
        <f t="shared" si="21"/>
        <v>4.5977011494252873E-2</v>
      </c>
      <c r="K109" s="1">
        <f t="shared" si="22"/>
        <v>39</v>
      </c>
      <c r="L109" s="2">
        <f t="shared" si="23"/>
        <v>0.22413793103448276</v>
      </c>
      <c r="M109" s="1">
        <f t="shared" si="24"/>
        <v>92</v>
      </c>
      <c r="N109" s="1">
        <v>20</v>
      </c>
      <c r="O109" s="1">
        <v>5</v>
      </c>
      <c r="P109" s="1">
        <v>67</v>
      </c>
    </row>
    <row r="110" spans="1:16" x14ac:dyDescent="0.3">
      <c r="A110" s="1">
        <v>407329</v>
      </c>
      <c r="B110" s="1" t="s">
        <v>119</v>
      </c>
      <c r="C110" s="1" t="str">
        <f>_xlfn.XLOOKUP(A110,'[1]AR Labels 4-13-23 FINAL'!$D$1:$D$65536,'[1]AR Labels 4-13-23 FINAL'!$I$1:$I$65536)</f>
        <v>Milwaukee</v>
      </c>
      <c r="D110" s="1" t="s">
        <v>3</v>
      </c>
      <c r="E110" s="1" t="s">
        <v>0</v>
      </c>
      <c r="F110" s="1">
        <v>165</v>
      </c>
      <c r="G110" s="1">
        <v>152</v>
      </c>
      <c r="H110" s="2">
        <f t="shared" ref="H110:H141" si="25">G110/F110</f>
        <v>0.92121212121212126</v>
      </c>
      <c r="I110" s="1">
        <v>0</v>
      </c>
      <c r="J110" s="2">
        <f t="shared" ref="J110:J141" si="26">I110/F110</f>
        <v>0</v>
      </c>
      <c r="K110" s="1">
        <f t="shared" ref="K110:K141" si="27">G110+I110</f>
        <v>152</v>
      </c>
      <c r="L110" s="2">
        <f t="shared" ref="L110:L141" si="28">K110/F110</f>
        <v>0.92121212121212126</v>
      </c>
      <c r="M110" s="1">
        <f t="shared" ref="M110:M141" si="29">SUM(N110:P110)</f>
        <v>100</v>
      </c>
      <c r="N110" s="1">
        <v>92</v>
      </c>
      <c r="O110" s="1">
        <v>0</v>
      </c>
      <c r="P110" s="1">
        <v>8</v>
      </c>
    </row>
    <row r="111" spans="1:16" x14ac:dyDescent="0.3">
      <c r="A111" s="1">
        <v>407924</v>
      </c>
      <c r="B111" s="1" t="s">
        <v>118</v>
      </c>
      <c r="C111" s="1" t="str">
        <f>_xlfn.XLOOKUP(A111,'[1]AR Labels 4-13-23 FINAL'!$D$1:$D$65536,'[1]AR Labels 4-13-23 FINAL'!$I$1:$I$65536)</f>
        <v>St. Francis</v>
      </c>
      <c r="D111" s="1" t="s">
        <v>3</v>
      </c>
      <c r="E111" s="1" t="s">
        <v>0</v>
      </c>
      <c r="F111" s="1">
        <v>2552</v>
      </c>
      <c r="G111" s="1">
        <v>2552</v>
      </c>
      <c r="H111" s="2">
        <f t="shared" si="25"/>
        <v>1</v>
      </c>
      <c r="I111" s="1">
        <v>0</v>
      </c>
      <c r="J111" s="2">
        <f t="shared" si="26"/>
        <v>0</v>
      </c>
      <c r="K111" s="1">
        <f t="shared" si="27"/>
        <v>2552</v>
      </c>
      <c r="L111" s="2">
        <f t="shared" si="28"/>
        <v>1</v>
      </c>
      <c r="M111" s="1">
        <f t="shared" si="29"/>
        <v>1878</v>
      </c>
      <c r="N111" s="1">
        <v>1878</v>
      </c>
      <c r="O111" s="1">
        <v>0</v>
      </c>
      <c r="P111" s="1">
        <v>0</v>
      </c>
    </row>
    <row r="112" spans="1:16" x14ac:dyDescent="0.3">
      <c r="A112" s="1">
        <v>207652</v>
      </c>
      <c r="B112" s="1" t="s">
        <v>117</v>
      </c>
      <c r="C112" s="1" t="str">
        <f>_xlfn.XLOOKUP(A112,'[1]AR Labels 4-13-23 FINAL'!$D$1:$D$65536,'[1]AR Labels 4-13-23 FINAL'!$I$1:$I$65536)</f>
        <v>Eden</v>
      </c>
      <c r="D112" s="1" t="s">
        <v>48</v>
      </c>
      <c r="E112" s="1" t="s">
        <v>0</v>
      </c>
      <c r="F112" s="1">
        <v>96</v>
      </c>
      <c r="G112" s="1">
        <v>13</v>
      </c>
      <c r="H112" s="2">
        <f t="shared" si="25"/>
        <v>0.13541666666666666</v>
      </c>
      <c r="I112" s="1">
        <v>8</v>
      </c>
      <c r="J112" s="2">
        <f t="shared" si="26"/>
        <v>8.3333333333333329E-2</v>
      </c>
      <c r="K112" s="1">
        <f t="shared" si="27"/>
        <v>21</v>
      </c>
      <c r="L112" s="2">
        <f t="shared" si="28"/>
        <v>0.21875</v>
      </c>
      <c r="M112" s="1">
        <f t="shared" si="29"/>
        <v>60</v>
      </c>
      <c r="N112" s="1">
        <v>10</v>
      </c>
      <c r="O112" s="1">
        <v>3</v>
      </c>
      <c r="P112" s="1">
        <v>47</v>
      </c>
    </row>
    <row r="113" spans="1:16" x14ac:dyDescent="0.3">
      <c r="A113" s="1">
        <v>401704</v>
      </c>
      <c r="B113" s="1" t="s">
        <v>116</v>
      </c>
      <c r="C113" s="1" t="str">
        <f>_xlfn.XLOOKUP(A113,'[1]AR Labels 4-13-23 FINAL'!$D$1:$D$65536,'[1]AR Labels 4-13-23 FINAL'!$I$1:$I$65536)</f>
        <v>Milwaukee</v>
      </c>
      <c r="D113" s="1" t="s">
        <v>3</v>
      </c>
      <c r="E113" s="1" t="s">
        <v>0</v>
      </c>
      <c r="F113" s="1">
        <v>377</v>
      </c>
      <c r="G113" s="1">
        <v>377</v>
      </c>
      <c r="H113" s="2">
        <f t="shared" si="25"/>
        <v>1</v>
      </c>
      <c r="I113" s="1">
        <v>0</v>
      </c>
      <c r="J113" s="2">
        <f t="shared" si="26"/>
        <v>0</v>
      </c>
      <c r="K113" s="1">
        <f t="shared" si="27"/>
        <v>377</v>
      </c>
      <c r="L113" s="2">
        <f t="shared" si="28"/>
        <v>1</v>
      </c>
      <c r="M113" s="1">
        <f t="shared" si="29"/>
        <v>243</v>
      </c>
      <c r="N113" s="1">
        <v>243</v>
      </c>
      <c r="O113" s="1">
        <v>0</v>
      </c>
      <c r="P113" s="1">
        <v>0</v>
      </c>
    </row>
    <row r="114" spans="1:16" x14ac:dyDescent="0.3">
      <c r="A114" s="1">
        <v>513430</v>
      </c>
      <c r="B114" s="1" t="s">
        <v>115</v>
      </c>
      <c r="C114" s="1" t="str">
        <f>_xlfn.XLOOKUP(A114,'[1]AR Labels 4-13-23 FINAL'!$D$1:$D$65536,'[1]AR Labels 4-13-23 FINAL'!$I$1:$I$65536)</f>
        <v>Racine</v>
      </c>
      <c r="D114" s="1" t="s">
        <v>5</v>
      </c>
      <c r="E114" s="1" t="s">
        <v>0</v>
      </c>
      <c r="F114" s="1">
        <v>1580</v>
      </c>
      <c r="G114" s="1">
        <v>730</v>
      </c>
      <c r="H114" s="2">
        <f t="shared" si="25"/>
        <v>0.46202531645569622</v>
      </c>
      <c r="I114" s="1">
        <v>158</v>
      </c>
      <c r="J114" s="2">
        <f t="shared" si="26"/>
        <v>0.1</v>
      </c>
      <c r="K114" s="1">
        <f t="shared" si="27"/>
        <v>888</v>
      </c>
      <c r="L114" s="2">
        <f t="shared" si="28"/>
        <v>0.5620253164556962</v>
      </c>
      <c r="M114" s="1">
        <f t="shared" si="29"/>
        <v>869</v>
      </c>
      <c r="N114" s="1">
        <v>581</v>
      </c>
      <c r="O114" s="1">
        <v>15</v>
      </c>
      <c r="P114" s="1">
        <v>273</v>
      </c>
    </row>
    <row r="115" spans="1:16" x14ac:dyDescent="0.3">
      <c r="A115" s="1">
        <v>407311</v>
      </c>
      <c r="B115" s="1" t="s">
        <v>114</v>
      </c>
      <c r="C115" s="1" t="str">
        <f>_xlfn.XLOOKUP(A115,'[1]AR Labels 4-13-23 FINAL'!$D$1:$D$65536,'[1]AR Labels 4-13-23 FINAL'!$I$1:$I$65536)</f>
        <v>Milwaukee</v>
      </c>
      <c r="D115" s="1" t="s">
        <v>3</v>
      </c>
      <c r="E115" s="1" t="s">
        <v>0</v>
      </c>
      <c r="F115" s="1">
        <v>83</v>
      </c>
      <c r="G115" s="1">
        <v>83</v>
      </c>
      <c r="H115" s="2">
        <f t="shared" si="25"/>
        <v>1</v>
      </c>
      <c r="I115" s="1">
        <v>0</v>
      </c>
      <c r="J115" s="2">
        <f t="shared" si="26"/>
        <v>0</v>
      </c>
      <c r="K115" s="1">
        <f t="shared" si="27"/>
        <v>83</v>
      </c>
      <c r="L115" s="2">
        <f t="shared" si="28"/>
        <v>1</v>
      </c>
      <c r="M115" s="1">
        <f t="shared" si="29"/>
        <v>59</v>
      </c>
      <c r="N115" s="1">
        <v>59</v>
      </c>
      <c r="O115" s="1">
        <v>0</v>
      </c>
      <c r="P115" s="1">
        <v>0</v>
      </c>
    </row>
    <row r="116" spans="1:16" x14ac:dyDescent="0.3">
      <c r="A116" s="1">
        <v>597545</v>
      </c>
      <c r="B116" s="1" t="s">
        <v>113</v>
      </c>
      <c r="C116" s="1" t="str">
        <f>_xlfn.XLOOKUP(A116,'[1]AR Labels 4-13-23 FINAL'!$D$1:$D$65536,'[1]AR Labels 4-13-23 FINAL'!$I$1:$I$65536)</f>
        <v>Plymouth</v>
      </c>
      <c r="D116" s="1" t="s">
        <v>13</v>
      </c>
      <c r="E116" s="1" t="s">
        <v>0</v>
      </c>
      <c r="F116" s="1">
        <v>124</v>
      </c>
      <c r="G116" s="1">
        <v>12</v>
      </c>
      <c r="H116" s="2">
        <f t="shared" si="25"/>
        <v>9.6774193548387094E-2</v>
      </c>
      <c r="I116" s="1">
        <v>3</v>
      </c>
      <c r="J116" s="2">
        <f t="shared" si="26"/>
        <v>2.4193548387096774E-2</v>
      </c>
      <c r="K116" s="1">
        <f t="shared" si="27"/>
        <v>15</v>
      </c>
      <c r="L116" s="2">
        <f t="shared" si="28"/>
        <v>0.12096774193548387</v>
      </c>
      <c r="M116" s="1">
        <f t="shared" si="29"/>
        <v>40</v>
      </c>
      <c r="N116" s="1">
        <v>6</v>
      </c>
      <c r="O116" s="1">
        <v>1</v>
      </c>
      <c r="P116" s="1">
        <v>33</v>
      </c>
    </row>
    <row r="117" spans="1:16" x14ac:dyDescent="0.3">
      <c r="A117" s="1">
        <v>407330</v>
      </c>
      <c r="B117" s="1" t="s">
        <v>112</v>
      </c>
      <c r="C117" s="1" t="str">
        <f>_xlfn.XLOOKUP(A117,'[1]AR Labels 4-13-23 FINAL'!$D$1:$D$65536,'[1]AR Labels 4-13-23 FINAL'!$I$1:$I$65536)</f>
        <v>Milwaukee</v>
      </c>
      <c r="D117" s="1" t="s">
        <v>3</v>
      </c>
      <c r="E117" s="1" t="s">
        <v>0</v>
      </c>
      <c r="F117" s="1">
        <v>393</v>
      </c>
      <c r="G117" s="1">
        <v>393</v>
      </c>
      <c r="H117" s="2">
        <f t="shared" si="25"/>
        <v>1</v>
      </c>
      <c r="I117" s="1">
        <v>0</v>
      </c>
      <c r="J117" s="2">
        <f t="shared" si="26"/>
        <v>0</v>
      </c>
      <c r="K117" s="1">
        <f t="shared" si="27"/>
        <v>393</v>
      </c>
      <c r="L117" s="2">
        <f t="shared" si="28"/>
        <v>1</v>
      </c>
      <c r="M117" s="1">
        <f t="shared" si="29"/>
        <v>359</v>
      </c>
      <c r="N117" s="1">
        <v>359</v>
      </c>
      <c r="O117" s="1">
        <v>0</v>
      </c>
      <c r="P117" s="1">
        <v>0</v>
      </c>
    </row>
    <row r="118" spans="1:16" x14ac:dyDescent="0.3">
      <c r="A118" s="1">
        <v>677344</v>
      </c>
      <c r="B118" s="1" t="s">
        <v>111</v>
      </c>
      <c r="C118" s="1" t="str">
        <f>_xlfn.XLOOKUP(A118,'[1]AR Labels 4-13-23 FINAL'!$D$1:$D$65536,'[1]AR Labels 4-13-23 FINAL'!$I$1:$I$65536)</f>
        <v>Butler</v>
      </c>
      <c r="D118" s="1" t="s">
        <v>1</v>
      </c>
      <c r="E118" s="1" t="s">
        <v>0</v>
      </c>
      <c r="F118" s="1">
        <v>146</v>
      </c>
      <c r="G118" s="1">
        <v>84</v>
      </c>
      <c r="H118" s="2">
        <f t="shared" si="25"/>
        <v>0.57534246575342463</v>
      </c>
      <c r="I118" s="1">
        <v>17</v>
      </c>
      <c r="J118" s="2">
        <f t="shared" si="26"/>
        <v>0.11643835616438356</v>
      </c>
      <c r="K118" s="1">
        <f t="shared" si="27"/>
        <v>101</v>
      </c>
      <c r="L118" s="2">
        <f t="shared" si="28"/>
        <v>0.69178082191780821</v>
      </c>
      <c r="M118" s="1">
        <f t="shared" si="29"/>
        <v>83</v>
      </c>
      <c r="N118" s="1">
        <v>58</v>
      </c>
      <c r="O118" s="1">
        <v>15</v>
      </c>
      <c r="P118" s="1">
        <v>10</v>
      </c>
    </row>
    <row r="119" spans="1:16" x14ac:dyDescent="0.3">
      <c r="A119" s="1">
        <v>647364</v>
      </c>
      <c r="B119" s="1" t="s">
        <v>110</v>
      </c>
      <c r="C119" s="1" t="str">
        <f>_xlfn.XLOOKUP(A119,'[1]AR Labels 4-13-23 FINAL'!$D$1:$D$65536,'[1]AR Labels 4-13-23 FINAL'!$I$1:$I$65536)</f>
        <v>Delavan</v>
      </c>
      <c r="D119" s="1" t="s">
        <v>98</v>
      </c>
      <c r="E119" s="1" t="s">
        <v>0</v>
      </c>
      <c r="F119" s="1">
        <v>139</v>
      </c>
      <c r="G119" s="1">
        <v>41</v>
      </c>
      <c r="H119" s="2">
        <f t="shared" si="25"/>
        <v>0.29496402877697842</v>
      </c>
      <c r="I119" s="1">
        <v>6</v>
      </c>
      <c r="J119" s="2">
        <f t="shared" si="26"/>
        <v>4.3165467625899283E-2</v>
      </c>
      <c r="K119" s="1">
        <f t="shared" si="27"/>
        <v>47</v>
      </c>
      <c r="L119" s="2">
        <f t="shared" si="28"/>
        <v>0.33812949640287771</v>
      </c>
      <c r="M119" s="1">
        <f t="shared" si="29"/>
        <v>80</v>
      </c>
      <c r="N119" s="1">
        <v>36</v>
      </c>
      <c r="O119" s="1">
        <v>5</v>
      </c>
      <c r="P119" s="1">
        <v>39</v>
      </c>
    </row>
    <row r="120" spans="1:16" x14ac:dyDescent="0.3">
      <c r="A120" s="1">
        <v>137365</v>
      </c>
      <c r="B120" s="1" t="s">
        <v>109</v>
      </c>
      <c r="C120" s="1" t="str">
        <f>_xlfn.XLOOKUP(A120,'[1]AR Labels 4-13-23 FINAL'!$D$1:$D$65536,'[1]AR Labels 4-13-23 FINAL'!$I$1:$I$65536)</f>
        <v>Stoughton</v>
      </c>
      <c r="D120" s="1" t="s">
        <v>108</v>
      </c>
      <c r="E120" s="1" t="s">
        <v>0</v>
      </c>
      <c r="F120" s="1">
        <v>120</v>
      </c>
      <c r="G120" s="1">
        <v>16</v>
      </c>
      <c r="H120" s="2">
        <f t="shared" si="25"/>
        <v>0.13333333333333333</v>
      </c>
      <c r="I120" s="1">
        <v>0</v>
      </c>
      <c r="J120" s="2">
        <f t="shared" si="26"/>
        <v>0</v>
      </c>
      <c r="K120" s="1">
        <f t="shared" si="27"/>
        <v>16</v>
      </c>
      <c r="L120" s="2">
        <f t="shared" si="28"/>
        <v>0.13333333333333333</v>
      </c>
      <c r="M120" s="1">
        <f t="shared" si="29"/>
        <v>50</v>
      </c>
      <c r="N120" s="1">
        <v>11</v>
      </c>
      <c r="O120" s="1">
        <v>0</v>
      </c>
      <c r="P120" s="1">
        <v>39</v>
      </c>
    </row>
    <row r="121" spans="1:16" x14ac:dyDescent="0.3">
      <c r="A121" s="1">
        <v>407375</v>
      </c>
      <c r="B121" s="1" t="s">
        <v>107</v>
      </c>
      <c r="C121" s="1" t="str">
        <f>_xlfn.XLOOKUP(A121,'[1]AR Labels 4-13-23 FINAL'!$D$1:$D$65536,'[1]AR Labels 4-13-23 FINAL'!$I$1:$I$65536)</f>
        <v>milwaukee</v>
      </c>
      <c r="D121" s="1" t="s">
        <v>3</v>
      </c>
      <c r="E121" s="1" t="s">
        <v>0</v>
      </c>
      <c r="F121" s="1">
        <v>1487</v>
      </c>
      <c r="G121" s="1">
        <v>1487</v>
      </c>
      <c r="H121" s="2">
        <f t="shared" si="25"/>
        <v>1</v>
      </c>
      <c r="I121" s="1">
        <v>0</v>
      </c>
      <c r="J121" s="2">
        <f t="shared" si="26"/>
        <v>0</v>
      </c>
      <c r="K121" s="1">
        <f t="shared" si="27"/>
        <v>1487</v>
      </c>
      <c r="L121" s="2">
        <f t="shared" si="28"/>
        <v>1</v>
      </c>
      <c r="M121" s="1">
        <f t="shared" si="29"/>
        <v>1124</v>
      </c>
      <c r="N121" s="1">
        <v>1124</v>
      </c>
      <c r="O121" s="1">
        <v>0</v>
      </c>
      <c r="P121" s="1">
        <v>0</v>
      </c>
    </row>
    <row r="122" spans="1:16" x14ac:dyDescent="0.3">
      <c r="A122" s="1">
        <v>427376</v>
      </c>
      <c r="B122" s="1" t="s">
        <v>105</v>
      </c>
      <c r="C122" s="1" t="str">
        <f>_xlfn.XLOOKUP(A122,'[1]AR Labels 4-13-23 FINAL'!$D$1:$D$65536,'[1]AR Labels 4-13-23 FINAL'!$I$1:$I$65536)</f>
        <v>Oconto Falls</v>
      </c>
      <c r="D122" s="1" t="s">
        <v>106</v>
      </c>
      <c r="E122" s="1" t="s">
        <v>0</v>
      </c>
      <c r="F122" s="1">
        <v>67</v>
      </c>
      <c r="G122" s="1">
        <v>8</v>
      </c>
      <c r="H122" s="2">
        <f t="shared" si="25"/>
        <v>0.11940298507462686</v>
      </c>
      <c r="I122" s="1">
        <v>5</v>
      </c>
      <c r="J122" s="2">
        <f t="shared" si="26"/>
        <v>7.4626865671641784E-2</v>
      </c>
      <c r="K122" s="1">
        <f t="shared" si="27"/>
        <v>13</v>
      </c>
      <c r="L122" s="2">
        <f t="shared" si="28"/>
        <v>0.19402985074626866</v>
      </c>
      <c r="M122" s="1">
        <f t="shared" si="29"/>
        <v>45</v>
      </c>
      <c r="N122" s="1">
        <v>6</v>
      </c>
      <c r="O122" s="1">
        <v>4</v>
      </c>
      <c r="P122" s="1">
        <v>35</v>
      </c>
    </row>
    <row r="123" spans="1:16" x14ac:dyDescent="0.3">
      <c r="A123" s="1">
        <v>377374</v>
      </c>
      <c r="B123" s="1" t="s">
        <v>105</v>
      </c>
      <c r="C123" s="1" t="str">
        <f>_xlfn.XLOOKUP(A123,'[1]AR Labels 4-13-23 FINAL'!$D$1:$D$65536,'[1]AR Labels 4-13-23 FINAL'!$I$1:$I$65536)</f>
        <v>Athens</v>
      </c>
      <c r="D123" s="1" t="s">
        <v>10</v>
      </c>
      <c r="E123" s="1" t="s">
        <v>0</v>
      </c>
      <c r="F123" s="1">
        <v>62</v>
      </c>
      <c r="G123" s="1">
        <v>11</v>
      </c>
      <c r="H123" s="2">
        <f t="shared" si="25"/>
        <v>0.17741935483870969</v>
      </c>
      <c r="I123" s="1">
        <v>7</v>
      </c>
      <c r="J123" s="2">
        <f t="shared" si="26"/>
        <v>0.11290322580645161</v>
      </c>
      <c r="K123" s="1">
        <f t="shared" si="27"/>
        <v>18</v>
      </c>
      <c r="L123" s="2">
        <f t="shared" si="28"/>
        <v>0.29032258064516131</v>
      </c>
      <c r="M123" s="1">
        <f t="shared" si="29"/>
        <v>55</v>
      </c>
      <c r="N123" s="1">
        <v>11</v>
      </c>
      <c r="O123" s="1">
        <v>5</v>
      </c>
      <c r="P123" s="1">
        <v>39</v>
      </c>
    </row>
    <row r="124" spans="1:16" x14ac:dyDescent="0.3">
      <c r="A124" s="1">
        <v>401745</v>
      </c>
      <c r="B124" s="1" t="s">
        <v>104</v>
      </c>
      <c r="C124" s="1" t="str">
        <f>_xlfn.XLOOKUP(A124,'[1]AR Labels 4-13-23 FINAL'!$D$1:$D$65536,'[1]AR Labels 4-13-23 FINAL'!$I$1:$I$65536)</f>
        <v>Milwaukee</v>
      </c>
      <c r="D124" s="1" t="s">
        <v>3</v>
      </c>
      <c r="E124" s="1" t="s">
        <v>0</v>
      </c>
      <c r="F124" s="1">
        <v>1495</v>
      </c>
      <c r="G124" s="1">
        <v>1495</v>
      </c>
      <c r="H124" s="2">
        <f t="shared" si="25"/>
        <v>1</v>
      </c>
      <c r="I124" s="1">
        <v>0</v>
      </c>
      <c r="J124" s="2">
        <f t="shared" si="26"/>
        <v>0</v>
      </c>
      <c r="K124" s="1">
        <f t="shared" si="27"/>
        <v>1495</v>
      </c>
      <c r="L124" s="2">
        <f t="shared" si="28"/>
        <v>1</v>
      </c>
      <c r="M124" s="1">
        <f t="shared" si="29"/>
        <v>1220</v>
      </c>
      <c r="N124" s="1">
        <v>1220</v>
      </c>
      <c r="O124" s="1">
        <v>0</v>
      </c>
      <c r="P124" s="1">
        <v>0</v>
      </c>
    </row>
    <row r="125" spans="1:16" x14ac:dyDescent="0.3">
      <c r="A125" s="1">
        <v>627417</v>
      </c>
      <c r="B125" s="1" t="s">
        <v>103</v>
      </c>
      <c r="C125" s="1" t="str">
        <f>_xlfn.XLOOKUP(A125,'[1]AR Labels 4-13-23 FINAL'!$D$1:$D$65536,'[1]AR Labels 4-13-23 FINAL'!$I$1:$I$65536)</f>
        <v>Genoa</v>
      </c>
      <c r="D125" s="1" t="s">
        <v>46</v>
      </c>
      <c r="E125" s="1" t="s">
        <v>0</v>
      </c>
      <c r="F125" s="1">
        <v>20</v>
      </c>
      <c r="G125" s="1">
        <v>7</v>
      </c>
      <c r="H125" s="2">
        <f t="shared" si="25"/>
        <v>0.35</v>
      </c>
      <c r="I125" s="1">
        <v>0</v>
      </c>
      <c r="J125" s="2">
        <f t="shared" si="26"/>
        <v>0</v>
      </c>
      <c r="K125" s="1">
        <f t="shared" si="27"/>
        <v>7</v>
      </c>
      <c r="L125" s="2">
        <f t="shared" si="28"/>
        <v>0.35</v>
      </c>
      <c r="M125" s="1">
        <f t="shared" si="29"/>
        <v>18</v>
      </c>
      <c r="N125" s="1">
        <v>6</v>
      </c>
      <c r="O125" s="1">
        <v>0</v>
      </c>
      <c r="P125" s="1">
        <v>12</v>
      </c>
    </row>
    <row r="126" spans="1:16" x14ac:dyDescent="0.3">
      <c r="A126" s="1">
        <v>227422</v>
      </c>
      <c r="B126" s="1" t="s">
        <v>102</v>
      </c>
      <c r="C126" s="1" t="str">
        <f>_xlfn.XLOOKUP(A126,'[1]AR Labels 4-13-23 FINAL'!$D$1:$D$65536,'[1]AR Labels 4-13-23 FINAL'!$I$1:$I$65536)</f>
        <v>Lancaster</v>
      </c>
      <c r="D126" s="1" t="s">
        <v>23</v>
      </c>
      <c r="E126" s="1" t="s">
        <v>0</v>
      </c>
      <c r="F126" s="1">
        <v>94</v>
      </c>
      <c r="G126" s="1">
        <v>11</v>
      </c>
      <c r="H126" s="2">
        <f t="shared" si="25"/>
        <v>0.11702127659574468</v>
      </c>
      <c r="I126" s="1">
        <v>4</v>
      </c>
      <c r="J126" s="2">
        <f t="shared" si="26"/>
        <v>4.2553191489361701E-2</v>
      </c>
      <c r="K126" s="1">
        <f t="shared" si="27"/>
        <v>15</v>
      </c>
      <c r="L126" s="2">
        <f t="shared" si="28"/>
        <v>0.15957446808510639</v>
      </c>
      <c r="M126" s="1">
        <f t="shared" si="29"/>
        <v>67</v>
      </c>
      <c r="N126" s="1">
        <v>10</v>
      </c>
      <c r="O126" s="1">
        <v>2</v>
      </c>
      <c r="P126" s="1">
        <v>55</v>
      </c>
    </row>
    <row r="127" spans="1:16" x14ac:dyDescent="0.3">
      <c r="A127" s="1">
        <v>591130</v>
      </c>
      <c r="B127" s="1" t="s">
        <v>101</v>
      </c>
      <c r="C127" s="1" t="str">
        <f>_xlfn.XLOOKUP(A127,'[1]AR Labels 4-13-23 FINAL'!$D$1:$D$65536,'[1]AR Labels 4-13-23 FINAL'!$I$1:$I$65536)</f>
        <v>Sheboygan</v>
      </c>
      <c r="D127" s="1" t="s">
        <v>13</v>
      </c>
      <c r="E127" s="1" t="s">
        <v>0</v>
      </c>
      <c r="F127" s="1">
        <v>76</v>
      </c>
      <c r="G127" s="1">
        <v>44</v>
      </c>
      <c r="H127" s="2">
        <f t="shared" si="25"/>
        <v>0.57894736842105265</v>
      </c>
      <c r="I127" s="1">
        <v>7</v>
      </c>
      <c r="J127" s="2">
        <f t="shared" si="26"/>
        <v>9.2105263157894732E-2</v>
      </c>
      <c r="K127" s="1">
        <f t="shared" si="27"/>
        <v>51</v>
      </c>
      <c r="L127" s="2">
        <f t="shared" si="28"/>
        <v>0.67105263157894735</v>
      </c>
      <c r="M127" s="1">
        <f t="shared" si="29"/>
        <v>47</v>
      </c>
      <c r="N127" s="1">
        <v>31</v>
      </c>
      <c r="O127" s="1">
        <v>5</v>
      </c>
      <c r="P127" s="1">
        <v>11</v>
      </c>
    </row>
    <row r="128" spans="1:16" x14ac:dyDescent="0.3">
      <c r="A128" s="1">
        <v>667446</v>
      </c>
      <c r="B128" s="1" t="s">
        <v>100</v>
      </c>
      <c r="C128" s="1" t="str">
        <f>_xlfn.XLOOKUP(A128,'[1]AR Labels 4-13-23 FINAL'!$D$1:$D$65536,'[1]AR Labels 4-13-23 FINAL'!$I$1:$I$65536)</f>
        <v>West Bend</v>
      </c>
      <c r="D128" s="1" t="s">
        <v>66</v>
      </c>
      <c r="E128" s="1" t="s">
        <v>0</v>
      </c>
      <c r="F128" s="1">
        <v>203</v>
      </c>
      <c r="G128" s="1">
        <v>18</v>
      </c>
      <c r="H128" s="2">
        <f t="shared" si="25"/>
        <v>8.8669950738916259E-2</v>
      </c>
      <c r="I128" s="1">
        <v>0</v>
      </c>
      <c r="J128" s="2">
        <f t="shared" si="26"/>
        <v>0</v>
      </c>
      <c r="K128" s="1">
        <f t="shared" si="27"/>
        <v>18</v>
      </c>
      <c r="L128" s="2">
        <f t="shared" si="28"/>
        <v>8.8669950738916259E-2</v>
      </c>
      <c r="M128" s="1">
        <f t="shared" si="29"/>
        <v>61</v>
      </c>
      <c r="N128" s="1">
        <v>5</v>
      </c>
      <c r="O128" s="1">
        <v>0</v>
      </c>
      <c r="P128" s="1">
        <v>56</v>
      </c>
    </row>
    <row r="129" spans="1:16" x14ac:dyDescent="0.3">
      <c r="A129" s="1">
        <v>647441</v>
      </c>
      <c r="B129" s="1" t="s">
        <v>99</v>
      </c>
      <c r="C129" s="1" t="str">
        <f>_xlfn.XLOOKUP(A129,'[1]AR Labels 4-13-23 FINAL'!$D$1:$D$65536,'[1]AR Labels 4-13-23 FINAL'!$I$1:$I$65536)</f>
        <v>Lake Geneva</v>
      </c>
      <c r="D129" s="1" t="s">
        <v>98</v>
      </c>
      <c r="E129" s="1" t="s">
        <v>0</v>
      </c>
      <c r="F129" s="1">
        <v>137</v>
      </c>
      <c r="G129" s="1">
        <v>13</v>
      </c>
      <c r="H129" s="2">
        <f t="shared" si="25"/>
        <v>9.4890510948905105E-2</v>
      </c>
      <c r="I129" s="1">
        <v>0</v>
      </c>
      <c r="J129" s="2">
        <f t="shared" si="26"/>
        <v>0</v>
      </c>
      <c r="K129" s="1">
        <f t="shared" si="27"/>
        <v>13</v>
      </c>
      <c r="L129" s="2">
        <f t="shared" si="28"/>
        <v>9.4890510948905105E-2</v>
      </c>
      <c r="M129" s="1">
        <f t="shared" si="29"/>
        <v>53</v>
      </c>
      <c r="N129" s="1">
        <v>10</v>
      </c>
      <c r="O129" s="1">
        <v>0</v>
      </c>
      <c r="P129" s="1">
        <v>43</v>
      </c>
    </row>
    <row r="130" spans="1:16" x14ac:dyDescent="0.3">
      <c r="A130" s="1">
        <v>477445</v>
      </c>
      <c r="B130" s="1" t="s">
        <v>97</v>
      </c>
      <c r="C130" s="1" t="str">
        <f>_xlfn.XLOOKUP(A130,'[1]AR Labels 4-13-23 FINAL'!$D$1:$D$65536,'[1]AR Labels 4-13-23 FINAL'!$I$1:$I$65536)</f>
        <v>Ellsworth</v>
      </c>
      <c r="D130" s="1" t="s">
        <v>96</v>
      </c>
      <c r="E130" s="1" t="s">
        <v>0</v>
      </c>
      <c r="F130" s="1">
        <v>74</v>
      </c>
      <c r="G130" s="1">
        <v>6</v>
      </c>
      <c r="H130" s="2">
        <f t="shared" si="25"/>
        <v>8.1081081081081086E-2</v>
      </c>
      <c r="I130" s="1">
        <v>2</v>
      </c>
      <c r="J130" s="2">
        <f t="shared" si="26"/>
        <v>2.7027027027027029E-2</v>
      </c>
      <c r="K130" s="1">
        <f t="shared" si="27"/>
        <v>8</v>
      </c>
      <c r="L130" s="2">
        <f t="shared" si="28"/>
        <v>0.10810810810810811</v>
      </c>
      <c r="M130" s="1">
        <f t="shared" si="29"/>
        <v>21</v>
      </c>
      <c r="N130" s="1">
        <v>2</v>
      </c>
      <c r="O130" s="1">
        <v>0</v>
      </c>
      <c r="P130" s="1">
        <v>19</v>
      </c>
    </row>
    <row r="131" spans="1:16" x14ac:dyDescent="0.3">
      <c r="A131" s="1">
        <v>577447</v>
      </c>
      <c r="B131" s="1" t="s">
        <v>95</v>
      </c>
      <c r="C131" s="1" t="str">
        <f>_xlfn.XLOOKUP(A131,'[1]AR Labels 4-13-23 FINAL'!$D$1:$D$65536,'[1]AR Labels 4-13-23 FINAL'!$I$1:$I$65536)</f>
        <v>Stone Lake</v>
      </c>
      <c r="D131" s="1" t="s">
        <v>94</v>
      </c>
      <c r="E131" s="1" t="s">
        <v>0</v>
      </c>
      <c r="F131" s="1">
        <v>20</v>
      </c>
      <c r="G131" s="1">
        <v>20</v>
      </c>
      <c r="H131" s="2">
        <f t="shared" si="25"/>
        <v>1</v>
      </c>
      <c r="I131" s="1">
        <v>0</v>
      </c>
      <c r="J131" s="2">
        <f t="shared" si="26"/>
        <v>0</v>
      </c>
      <c r="K131" s="1">
        <f t="shared" si="27"/>
        <v>20</v>
      </c>
      <c r="L131" s="2">
        <f t="shared" si="28"/>
        <v>1</v>
      </c>
      <c r="M131" s="1">
        <f t="shared" si="29"/>
        <v>15</v>
      </c>
      <c r="N131" s="1">
        <v>15</v>
      </c>
      <c r="O131" s="1">
        <v>0</v>
      </c>
      <c r="P131" s="1">
        <v>0</v>
      </c>
    </row>
    <row r="132" spans="1:16" x14ac:dyDescent="0.3">
      <c r="A132" s="1">
        <v>449657</v>
      </c>
      <c r="B132" s="1" t="s">
        <v>93</v>
      </c>
      <c r="C132" s="1" t="str">
        <f>_xlfn.XLOOKUP(A132,'[1]AR Labels 4-13-23 FINAL'!$D$1:$D$65536,'[1]AR Labels 4-13-23 FINAL'!$I$1:$I$65536)</f>
        <v>Appleton</v>
      </c>
      <c r="D132" s="1" t="s">
        <v>27</v>
      </c>
      <c r="E132" s="1" t="s">
        <v>0</v>
      </c>
      <c r="F132" s="1">
        <v>1437</v>
      </c>
      <c r="G132" s="1">
        <v>210</v>
      </c>
      <c r="H132" s="2">
        <f t="shared" si="25"/>
        <v>0.14613778705636743</v>
      </c>
      <c r="I132" s="1">
        <v>35</v>
      </c>
      <c r="J132" s="2">
        <f t="shared" si="26"/>
        <v>2.4356297842727904E-2</v>
      </c>
      <c r="K132" s="1">
        <f t="shared" si="27"/>
        <v>245</v>
      </c>
      <c r="L132" s="2">
        <f t="shared" si="28"/>
        <v>0.17049408489909534</v>
      </c>
      <c r="M132" s="1">
        <f t="shared" si="29"/>
        <v>525</v>
      </c>
      <c r="N132" s="1">
        <v>107</v>
      </c>
      <c r="O132" s="1">
        <v>15</v>
      </c>
      <c r="P132" s="1">
        <v>403</v>
      </c>
    </row>
    <row r="133" spans="1:16" x14ac:dyDescent="0.3">
      <c r="A133" s="1">
        <v>669660</v>
      </c>
      <c r="B133" s="1" t="s">
        <v>92</v>
      </c>
      <c r="C133" s="1" t="str">
        <f>_xlfn.XLOOKUP(A133,'[1]AR Labels 4-13-23 FINAL'!$D$1:$D$65536,'[1]AR Labels 4-13-23 FINAL'!$I$1:$I$65536)</f>
        <v>Hubertus</v>
      </c>
      <c r="D133" s="1" t="s">
        <v>66</v>
      </c>
      <c r="E133" s="1" t="s">
        <v>0</v>
      </c>
      <c r="F133" s="1">
        <v>135</v>
      </c>
      <c r="G133" s="1">
        <v>10</v>
      </c>
      <c r="H133" s="2">
        <f t="shared" si="25"/>
        <v>7.407407407407407E-2</v>
      </c>
      <c r="I133" s="1">
        <v>0</v>
      </c>
      <c r="J133" s="2">
        <f t="shared" si="26"/>
        <v>0</v>
      </c>
      <c r="K133" s="1">
        <f t="shared" si="27"/>
        <v>10</v>
      </c>
      <c r="L133" s="2">
        <f t="shared" si="28"/>
        <v>7.407407407407407E-2</v>
      </c>
      <c r="M133" s="1">
        <f t="shared" si="29"/>
        <v>72</v>
      </c>
      <c r="N133" s="1">
        <v>6</v>
      </c>
      <c r="O133" s="1">
        <v>0</v>
      </c>
      <c r="P133" s="1">
        <v>66</v>
      </c>
    </row>
    <row r="134" spans="1:16" x14ac:dyDescent="0.3">
      <c r="A134" s="1">
        <v>407466</v>
      </c>
      <c r="B134" s="1" t="s">
        <v>91</v>
      </c>
      <c r="C134" s="1" t="str">
        <f>_xlfn.XLOOKUP(A134,'[1]AR Labels 4-13-23 FINAL'!$D$1:$D$65536,'[1]AR Labels 4-13-23 FINAL'!$I$1:$I$65536)</f>
        <v>Milwaukee</v>
      </c>
      <c r="D134" s="1" t="s">
        <v>3</v>
      </c>
      <c r="E134" s="1" t="s">
        <v>0</v>
      </c>
      <c r="F134" s="1">
        <v>174</v>
      </c>
      <c r="G134" s="1">
        <v>116</v>
      </c>
      <c r="H134" s="2">
        <f t="shared" si="25"/>
        <v>0.66666666666666663</v>
      </c>
      <c r="I134" s="1">
        <v>23</v>
      </c>
      <c r="J134" s="2">
        <f t="shared" si="26"/>
        <v>0.13218390804597702</v>
      </c>
      <c r="K134" s="1">
        <f t="shared" si="27"/>
        <v>139</v>
      </c>
      <c r="L134" s="2">
        <f t="shared" si="28"/>
        <v>0.79885057471264365</v>
      </c>
      <c r="M134" s="1">
        <f t="shared" si="29"/>
        <v>112</v>
      </c>
      <c r="N134" s="1">
        <v>85</v>
      </c>
      <c r="O134" s="1">
        <v>18</v>
      </c>
      <c r="P134" s="1">
        <v>9</v>
      </c>
    </row>
    <row r="135" spans="1:16" x14ac:dyDescent="0.3">
      <c r="A135" s="1">
        <v>407483</v>
      </c>
      <c r="B135" s="1" t="s">
        <v>90</v>
      </c>
      <c r="C135" s="1" t="str">
        <f>_xlfn.XLOOKUP(A135,'[1]AR Labels 4-13-23 FINAL'!$D$1:$D$65536,'[1]AR Labels 4-13-23 FINAL'!$I$1:$I$65536)</f>
        <v>Greenfield</v>
      </c>
      <c r="D135" s="1" t="s">
        <v>3</v>
      </c>
      <c r="E135" s="1" t="s">
        <v>0</v>
      </c>
      <c r="F135" s="1">
        <v>218</v>
      </c>
      <c r="G135" s="1">
        <v>35</v>
      </c>
      <c r="H135" s="2">
        <f t="shared" si="25"/>
        <v>0.16055045871559634</v>
      </c>
      <c r="I135" s="1">
        <v>11</v>
      </c>
      <c r="J135" s="2">
        <f t="shared" si="26"/>
        <v>5.0458715596330278E-2</v>
      </c>
      <c r="K135" s="1">
        <f t="shared" si="27"/>
        <v>46</v>
      </c>
      <c r="L135" s="2">
        <f t="shared" si="28"/>
        <v>0.21100917431192662</v>
      </c>
      <c r="M135" s="1">
        <f t="shared" si="29"/>
        <v>47</v>
      </c>
      <c r="N135" s="1">
        <v>17</v>
      </c>
      <c r="O135" s="1">
        <v>2</v>
      </c>
      <c r="P135" s="1">
        <v>28</v>
      </c>
    </row>
    <row r="136" spans="1:16" x14ac:dyDescent="0.3">
      <c r="A136" s="1">
        <v>587484</v>
      </c>
      <c r="B136" s="1" t="s">
        <v>89</v>
      </c>
      <c r="C136" s="1" t="str">
        <f>_xlfn.XLOOKUP(A136,'[1]AR Labels 4-13-23 FINAL'!$D$1:$D$65536,'[1]AR Labels 4-13-23 FINAL'!$I$1:$I$65536)</f>
        <v>Shawano</v>
      </c>
      <c r="D136" s="1" t="s">
        <v>38</v>
      </c>
      <c r="E136" s="1" t="s">
        <v>0</v>
      </c>
      <c r="F136" s="1">
        <v>214</v>
      </c>
      <c r="G136" s="1">
        <v>50</v>
      </c>
      <c r="H136" s="2">
        <f t="shared" si="25"/>
        <v>0.23364485981308411</v>
      </c>
      <c r="I136" s="1">
        <v>15</v>
      </c>
      <c r="J136" s="2">
        <f t="shared" si="26"/>
        <v>7.0093457943925228E-2</v>
      </c>
      <c r="K136" s="1">
        <f t="shared" si="27"/>
        <v>65</v>
      </c>
      <c r="L136" s="2">
        <f t="shared" si="28"/>
        <v>0.30373831775700932</v>
      </c>
      <c r="M136" s="1">
        <f t="shared" si="29"/>
        <v>179</v>
      </c>
      <c r="N136" s="1">
        <v>45</v>
      </c>
      <c r="O136" s="1">
        <v>13</v>
      </c>
      <c r="P136" s="1">
        <v>121</v>
      </c>
    </row>
    <row r="137" spans="1:16" x14ac:dyDescent="0.3">
      <c r="A137" s="1">
        <v>677495</v>
      </c>
      <c r="B137" s="1" t="s">
        <v>88</v>
      </c>
      <c r="C137" s="1" t="str">
        <f>_xlfn.XLOOKUP(A137,'[1]AR Labels 4-13-23 FINAL'!$D$1:$D$65536,'[1]AR Labels 4-13-23 FINAL'!$I$1:$I$65536)</f>
        <v>Oconomowoc</v>
      </c>
      <c r="D137" s="1" t="s">
        <v>1</v>
      </c>
      <c r="E137" s="1" t="s">
        <v>0</v>
      </c>
      <c r="F137" s="1">
        <v>182</v>
      </c>
      <c r="G137" s="1">
        <v>22</v>
      </c>
      <c r="H137" s="2">
        <f t="shared" si="25"/>
        <v>0.12087912087912088</v>
      </c>
      <c r="I137" s="1">
        <v>3</v>
      </c>
      <c r="J137" s="2">
        <f t="shared" si="26"/>
        <v>1.6483516483516484E-2</v>
      </c>
      <c r="K137" s="1">
        <f t="shared" si="27"/>
        <v>25</v>
      </c>
      <c r="L137" s="2">
        <f t="shared" si="28"/>
        <v>0.13736263736263737</v>
      </c>
      <c r="M137" s="1">
        <f t="shared" si="29"/>
        <v>68</v>
      </c>
      <c r="N137" s="1">
        <v>14</v>
      </c>
      <c r="O137" s="1">
        <v>1</v>
      </c>
      <c r="P137" s="1">
        <v>53</v>
      </c>
    </row>
    <row r="138" spans="1:16" x14ac:dyDescent="0.3">
      <c r="A138" s="1">
        <v>407501</v>
      </c>
      <c r="B138" s="1" t="s">
        <v>87</v>
      </c>
      <c r="C138" s="1" t="str">
        <f>_xlfn.XLOOKUP(A138,'[1]AR Labels 4-13-23 FINAL'!$D$1:$D$65536,'[1]AR Labels 4-13-23 FINAL'!$I$1:$I$65536)</f>
        <v>Milwaukee</v>
      </c>
      <c r="D138" s="1" t="s">
        <v>3</v>
      </c>
      <c r="E138" s="1" t="s">
        <v>0</v>
      </c>
      <c r="F138" s="1">
        <v>188</v>
      </c>
      <c r="G138" s="1">
        <v>188</v>
      </c>
      <c r="H138" s="2">
        <f t="shared" si="25"/>
        <v>1</v>
      </c>
      <c r="I138" s="1">
        <v>0</v>
      </c>
      <c r="J138" s="2">
        <f t="shared" si="26"/>
        <v>0</v>
      </c>
      <c r="K138" s="1">
        <f t="shared" si="27"/>
        <v>188</v>
      </c>
      <c r="L138" s="2">
        <f t="shared" si="28"/>
        <v>1</v>
      </c>
      <c r="M138" s="1">
        <f t="shared" si="29"/>
        <v>108</v>
      </c>
      <c r="N138" s="1">
        <v>108</v>
      </c>
      <c r="O138" s="1">
        <v>0</v>
      </c>
      <c r="P138" s="1">
        <v>0</v>
      </c>
    </row>
    <row r="139" spans="1:16" x14ac:dyDescent="0.3">
      <c r="A139" s="1">
        <v>667520</v>
      </c>
      <c r="B139" s="1" t="s">
        <v>86</v>
      </c>
      <c r="C139" s="1" t="str">
        <f>_xlfn.XLOOKUP(A139,'[1]AR Labels 4-13-23 FINAL'!$D$1:$D$65536,'[1]AR Labels 4-13-23 FINAL'!$I$1:$I$65536)</f>
        <v>West Bend</v>
      </c>
      <c r="D139" s="1" t="s">
        <v>66</v>
      </c>
      <c r="E139" s="1" t="s">
        <v>0</v>
      </c>
      <c r="F139" s="1">
        <v>243</v>
      </c>
      <c r="G139" s="1">
        <v>24</v>
      </c>
      <c r="H139" s="2">
        <f t="shared" si="25"/>
        <v>9.8765432098765427E-2</v>
      </c>
      <c r="I139" s="1">
        <v>8</v>
      </c>
      <c r="J139" s="2">
        <f t="shared" si="26"/>
        <v>3.292181069958848E-2</v>
      </c>
      <c r="K139" s="1">
        <f t="shared" si="27"/>
        <v>32</v>
      </c>
      <c r="L139" s="2">
        <f t="shared" si="28"/>
        <v>0.13168724279835392</v>
      </c>
      <c r="M139" s="1">
        <f t="shared" si="29"/>
        <v>92</v>
      </c>
      <c r="N139" s="1">
        <v>16</v>
      </c>
      <c r="O139" s="1">
        <v>3</v>
      </c>
      <c r="P139" s="1">
        <v>73</v>
      </c>
    </row>
    <row r="140" spans="1:16" x14ac:dyDescent="0.3">
      <c r="A140" s="1">
        <v>357534</v>
      </c>
      <c r="B140" s="1" t="s">
        <v>85</v>
      </c>
      <c r="C140" s="1" t="str">
        <f>_xlfn.XLOOKUP(A140,'[1]AR Labels 4-13-23 FINAL'!$D$1:$D$65536,'[1]AR Labels 4-13-23 FINAL'!$I$1:$I$65536)</f>
        <v>Merrill</v>
      </c>
      <c r="D140" s="1" t="s">
        <v>15</v>
      </c>
      <c r="E140" s="1" t="s">
        <v>0</v>
      </c>
      <c r="F140" s="1">
        <v>164</v>
      </c>
      <c r="G140" s="1">
        <v>32</v>
      </c>
      <c r="H140" s="2">
        <f t="shared" si="25"/>
        <v>0.1951219512195122</v>
      </c>
      <c r="I140" s="1">
        <v>21</v>
      </c>
      <c r="J140" s="2">
        <f t="shared" si="26"/>
        <v>0.12804878048780488</v>
      </c>
      <c r="K140" s="1">
        <f t="shared" si="27"/>
        <v>53</v>
      </c>
      <c r="L140" s="2">
        <f t="shared" si="28"/>
        <v>0.32317073170731708</v>
      </c>
      <c r="M140" s="1">
        <f t="shared" si="29"/>
        <v>126</v>
      </c>
      <c r="N140" s="1">
        <v>26</v>
      </c>
      <c r="O140" s="1">
        <v>16</v>
      </c>
      <c r="P140" s="1">
        <v>84</v>
      </c>
    </row>
    <row r="141" spans="1:16" x14ac:dyDescent="0.3">
      <c r="A141" s="1">
        <v>597506</v>
      </c>
      <c r="B141" s="1" t="s">
        <v>85</v>
      </c>
      <c r="C141" s="1" t="str">
        <f>_xlfn.XLOOKUP(A141,'[1]AR Labels 4-13-23 FINAL'!$D$1:$D$65536,'[1]AR Labels 4-13-23 FINAL'!$I$1:$I$65536)</f>
        <v>Plymouth</v>
      </c>
      <c r="D141" s="1" t="s">
        <v>13</v>
      </c>
      <c r="E141" s="1" t="s">
        <v>0</v>
      </c>
      <c r="F141" s="1">
        <v>200</v>
      </c>
      <c r="G141" s="1">
        <v>31</v>
      </c>
      <c r="H141" s="2">
        <f t="shared" si="25"/>
        <v>0.155</v>
      </c>
      <c r="I141" s="1">
        <v>5</v>
      </c>
      <c r="J141" s="2">
        <f t="shared" si="26"/>
        <v>2.5000000000000001E-2</v>
      </c>
      <c r="K141" s="1">
        <f t="shared" si="27"/>
        <v>36</v>
      </c>
      <c r="L141" s="2">
        <f t="shared" si="28"/>
        <v>0.18</v>
      </c>
      <c r="M141" s="1">
        <f t="shared" si="29"/>
        <v>116</v>
      </c>
      <c r="N141" s="1">
        <v>27</v>
      </c>
      <c r="O141" s="1">
        <v>4</v>
      </c>
      <c r="P141" s="1">
        <v>85</v>
      </c>
    </row>
    <row r="142" spans="1:16" x14ac:dyDescent="0.3">
      <c r="A142" s="1">
        <v>287507</v>
      </c>
      <c r="B142" s="1" t="s">
        <v>85</v>
      </c>
      <c r="C142" s="1" t="str">
        <f>_xlfn.XLOOKUP(A142,'[1]AR Labels 4-13-23 FINAL'!$D$1:$D$65536,'[1]AR Labels 4-13-23 FINAL'!$I$1:$I$65536)</f>
        <v>Waterloo</v>
      </c>
      <c r="D142" s="1" t="s">
        <v>62</v>
      </c>
      <c r="E142" s="1" t="s">
        <v>0</v>
      </c>
      <c r="F142" s="1">
        <v>100</v>
      </c>
      <c r="G142" s="1">
        <v>24</v>
      </c>
      <c r="H142" s="2">
        <f t="shared" ref="H142:H173" si="30">G142/F142</f>
        <v>0.24</v>
      </c>
      <c r="I142" s="1">
        <v>3</v>
      </c>
      <c r="J142" s="2">
        <f t="shared" ref="J142:J173" si="31">I142/F142</f>
        <v>0.03</v>
      </c>
      <c r="K142" s="1">
        <f t="shared" ref="K142:K173" si="32">G142+I142</f>
        <v>27</v>
      </c>
      <c r="L142" s="2">
        <f t="shared" ref="L142:L173" si="33">K142/F142</f>
        <v>0.27</v>
      </c>
      <c r="M142" s="1">
        <f t="shared" ref="M142:M173" si="34">SUM(N142:P142)</f>
        <v>62</v>
      </c>
      <c r="N142" s="1">
        <v>19</v>
      </c>
      <c r="O142" s="1">
        <v>3</v>
      </c>
      <c r="P142" s="1">
        <v>40</v>
      </c>
    </row>
    <row r="143" spans="1:16" x14ac:dyDescent="0.3">
      <c r="A143" s="1">
        <v>247526</v>
      </c>
      <c r="B143" s="1" t="s">
        <v>85</v>
      </c>
      <c r="C143" s="1" t="str">
        <f>_xlfn.XLOOKUP(A143,'[1]AR Labels 4-13-23 FINAL'!$D$1:$D$65536,'[1]AR Labels 4-13-23 FINAL'!$I$1:$I$65536)</f>
        <v>Berlin</v>
      </c>
      <c r="D143" s="1" t="s">
        <v>84</v>
      </c>
      <c r="E143" s="1" t="s">
        <v>0</v>
      </c>
      <c r="F143" s="1">
        <v>65</v>
      </c>
      <c r="G143" s="1">
        <v>31</v>
      </c>
      <c r="H143" s="2">
        <f t="shared" si="30"/>
        <v>0.47692307692307695</v>
      </c>
      <c r="I143" s="1">
        <v>0</v>
      </c>
      <c r="J143" s="2">
        <f t="shared" si="31"/>
        <v>0</v>
      </c>
      <c r="K143" s="1">
        <f t="shared" si="32"/>
        <v>31</v>
      </c>
      <c r="L143" s="2">
        <f t="shared" si="33"/>
        <v>0.47692307692307695</v>
      </c>
      <c r="M143" s="1">
        <f t="shared" si="34"/>
        <v>47</v>
      </c>
      <c r="N143" s="1">
        <v>25</v>
      </c>
      <c r="O143" s="1">
        <v>0</v>
      </c>
      <c r="P143" s="1">
        <v>22</v>
      </c>
    </row>
    <row r="144" spans="1:16" x14ac:dyDescent="0.3">
      <c r="A144" s="1">
        <v>409661</v>
      </c>
      <c r="B144" s="1" t="s">
        <v>83</v>
      </c>
      <c r="C144" s="1" t="str">
        <f>_xlfn.XLOOKUP(A144,'[1]AR Labels 4-13-23 FINAL'!$D$1:$D$65536,'[1]AR Labels 4-13-23 FINAL'!$I$1:$I$65536)</f>
        <v>Milwaukee</v>
      </c>
      <c r="D144" s="1" t="s">
        <v>3</v>
      </c>
      <c r="E144" s="1" t="s">
        <v>0</v>
      </c>
      <c r="F144" s="1">
        <v>206</v>
      </c>
      <c r="G144" s="1">
        <v>206</v>
      </c>
      <c r="H144" s="2">
        <f t="shared" si="30"/>
        <v>1</v>
      </c>
      <c r="I144" s="1">
        <v>0</v>
      </c>
      <c r="J144" s="2">
        <f t="shared" si="31"/>
        <v>0</v>
      </c>
      <c r="K144" s="1">
        <f t="shared" si="32"/>
        <v>206</v>
      </c>
      <c r="L144" s="2">
        <f t="shared" si="33"/>
        <v>1</v>
      </c>
      <c r="M144" s="1">
        <f t="shared" si="34"/>
        <v>155</v>
      </c>
      <c r="N144" s="1">
        <v>155</v>
      </c>
      <c r="O144" s="1">
        <v>0</v>
      </c>
      <c r="P144" s="1">
        <v>0</v>
      </c>
    </row>
    <row r="145" spans="1:16" x14ac:dyDescent="0.3">
      <c r="A145" s="1">
        <v>407505</v>
      </c>
      <c r="B145" s="1" t="s">
        <v>82</v>
      </c>
      <c r="C145" s="1" t="str">
        <f>_xlfn.XLOOKUP(A145,'[1]AR Labels 4-13-23 FINAL'!$D$1:$D$65536,'[1]AR Labels 4-13-23 FINAL'!$I$1:$I$65536)</f>
        <v>Greenfield</v>
      </c>
      <c r="D145" s="1" t="s">
        <v>3</v>
      </c>
      <c r="E145" s="1" t="s">
        <v>0</v>
      </c>
      <c r="F145" s="1">
        <v>161</v>
      </c>
      <c r="G145" s="1">
        <v>47</v>
      </c>
      <c r="H145" s="2">
        <f t="shared" si="30"/>
        <v>0.29192546583850931</v>
      </c>
      <c r="I145" s="1">
        <v>16</v>
      </c>
      <c r="J145" s="2">
        <f t="shared" si="31"/>
        <v>9.9378881987577633E-2</v>
      </c>
      <c r="K145" s="1">
        <f t="shared" si="32"/>
        <v>63</v>
      </c>
      <c r="L145" s="2">
        <f t="shared" si="33"/>
        <v>0.39130434782608697</v>
      </c>
      <c r="M145" s="1">
        <f t="shared" si="34"/>
        <v>66</v>
      </c>
      <c r="N145" s="1">
        <v>34</v>
      </c>
      <c r="O145" s="1">
        <v>10</v>
      </c>
      <c r="P145" s="1">
        <v>22</v>
      </c>
    </row>
    <row r="146" spans="1:16" x14ac:dyDescent="0.3">
      <c r="A146" s="1">
        <v>417518</v>
      </c>
      <c r="B146" s="1" t="s">
        <v>81</v>
      </c>
      <c r="C146" s="1" t="str">
        <f>_xlfn.XLOOKUP(A146,'[1]AR Labels 4-13-23 FINAL'!$D$1:$D$65536,'[1]AR Labels 4-13-23 FINAL'!$I$1:$I$65536)</f>
        <v>Sparta</v>
      </c>
      <c r="D146" s="1" t="s">
        <v>31</v>
      </c>
      <c r="E146" s="1" t="s">
        <v>0</v>
      </c>
      <c r="F146" s="1">
        <v>109</v>
      </c>
      <c r="G146" s="1">
        <v>18</v>
      </c>
      <c r="H146" s="2">
        <f t="shared" si="30"/>
        <v>0.16513761467889909</v>
      </c>
      <c r="I146" s="1">
        <v>4</v>
      </c>
      <c r="J146" s="2">
        <f t="shared" si="31"/>
        <v>3.669724770642202E-2</v>
      </c>
      <c r="K146" s="1">
        <f t="shared" si="32"/>
        <v>22</v>
      </c>
      <c r="L146" s="2">
        <f t="shared" si="33"/>
        <v>0.20183486238532111</v>
      </c>
      <c r="M146" s="1">
        <f t="shared" si="34"/>
        <v>54</v>
      </c>
      <c r="N146" s="1">
        <v>14</v>
      </c>
      <c r="O146" s="1">
        <v>2</v>
      </c>
      <c r="P146" s="1">
        <v>38</v>
      </c>
    </row>
    <row r="147" spans="1:16" x14ac:dyDescent="0.3">
      <c r="A147" s="1">
        <v>407536</v>
      </c>
      <c r="B147" s="1" t="s">
        <v>78</v>
      </c>
      <c r="C147" s="1" t="str">
        <f>_xlfn.XLOOKUP(A147,'[1]AR Labels 4-13-23 FINAL'!$D$1:$D$65536,'[1]AR Labels 4-13-23 FINAL'!$I$1:$I$65536)</f>
        <v>Glendale</v>
      </c>
      <c r="D147" s="1" t="s">
        <v>3</v>
      </c>
      <c r="E147" s="1" t="s">
        <v>0</v>
      </c>
      <c r="F147" s="1">
        <v>124</v>
      </c>
      <c r="G147" s="1">
        <v>45</v>
      </c>
      <c r="H147" s="2">
        <f t="shared" si="30"/>
        <v>0.36290322580645162</v>
      </c>
      <c r="I147" s="1">
        <v>5</v>
      </c>
      <c r="J147" s="2">
        <f t="shared" si="31"/>
        <v>4.0322580645161289E-2</v>
      </c>
      <c r="K147" s="1">
        <f t="shared" si="32"/>
        <v>50</v>
      </c>
      <c r="L147" s="2">
        <f t="shared" si="33"/>
        <v>0.40322580645161288</v>
      </c>
      <c r="M147" s="1">
        <f t="shared" si="34"/>
        <v>73</v>
      </c>
      <c r="N147" s="1">
        <v>37</v>
      </c>
      <c r="O147" s="1">
        <v>4</v>
      </c>
      <c r="P147" s="1">
        <v>32</v>
      </c>
    </row>
    <row r="148" spans="1:16" x14ac:dyDescent="0.3">
      <c r="A148" s="1">
        <v>407525</v>
      </c>
      <c r="B148" s="1" t="s">
        <v>78</v>
      </c>
      <c r="C148" s="1" t="str">
        <f>_xlfn.XLOOKUP(A148,'[1]AR Labels 4-13-23 FINAL'!$D$1:$D$65536,'[1]AR Labels 4-13-23 FINAL'!$I$1:$I$65536)</f>
        <v>Milwaukee</v>
      </c>
      <c r="D148" s="1" t="s">
        <v>3</v>
      </c>
      <c r="E148" s="1" t="s">
        <v>0</v>
      </c>
      <c r="F148" s="1">
        <v>311</v>
      </c>
      <c r="G148" s="1">
        <v>304</v>
      </c>
      <c r="H148" s="2">
        <f t="shared" si="30"/>
        <v>0.977491961414791</v>
      </c>
      <c r="I148" s="1">
        <v>0</v>
      </c>
      <c r="J148" s="2">
        <f t="shared" si="31"/>
        <v>0</v>
      </c>
      <c r="K148" s="1">
        <f t="shared" si="32"/>
        <v>304</v>
      </c>
      <c r="L148" s="2">
        <f t="shared" si="33"/>
        <v>0.977491961414791</v>
      </c>
      <c r="M148" s="1">
        <f t="shared" si="34"/>
        <v>261</v>
      </c>
      <c r="N148" s="1">
        <v>255</v>
      </c>
      <c r="O148" s="1">
        <v>0</v>
      </c>
      <c r="P148" s="1">
        <v>6</v>
      </c>
    </row>
    <row r="149" spans="1:16" x14ac:dyDescent="0.3">
      <c r="A149" s="1">
        <v>364867</v>
      </c>
      <c r="B149" s="1" t="s">
        <v>78</v>
      </c>
      <c r="C149" s="1" t="str">
        <f>_xlfn.XLOOKUP(A149,'[1]AR Labels 4-13-23 FINAL'!$D$1:$D$65536,'[1]AR Labels 4-13-23 FINAL'!$I$1:$I$65536)</f>
        <v>Maribel</v>
      </c>
      <c r="D149" s="1" t="s">
        <v>80</v>
      </c>
      <c r="E149" s="1" t="s">
        <v>0</v>
      </c>
      <c r="F149" s="1">
        <v>54</v>
      </c>
      <c r="G149" s="1">
        <v>8</v>
      </c>
      <c r="H149" s="2">
        <f t="shared" si="30"/>
        <v>0.14814814814814814</v>
      </c>
      <c r="I149" s="1">
        <v>6</v>
      </c>
      <c r="J149" s="2">
        <f t="shared" si="31"/>
        <v>0.1111111111111111</v>
      </c>
      <c r="K149" s="1">
        <f t="shared" si="32"/>
        <v>14</v>
      </c>
      <c r="L149" s="2">
        <f t="shared" si="33"/>
        <v>0.25925925925925924</v>
      </c>
      <c r="M149" s="1">
        <f t="shared" si="34"/>
        <v>18</v>
      </c>
      <c r="N149" s="1">
        <v>6</v>
      </c>
      <c r="O149" s="1">
        <v>3</v>
      </c>
      <c r="P149" s="1">
        <v>9</v>
      </c>
    </row>
    <row r="150" spans="1:16" x14ac:dyDescent="0.3">
      <c r="A150" s="1">
        <v>107522</v>
      </c>
      <c r="B150" s="1" t="s">
        <v>78</v>
      </c>
      <c r="C150" s="1" t="str">
        <f>_xlfn.XLOOKUP(A150,'[1]AR Labels 4-13-23 FINAL'!$D$1:$D$65536,'[1]AR Labels 4-13-23 FINAL'!$I$1:$I$65536)</f>
        <v>Neillsville</v>
      </c>
      <c r="D150" s="1" t="s">
        <v>17</v>
      </c>
      <c r="E150" s="1" t="s">
        <v>0</v>
      </c>
      <c r="F150" s="1">
        <v>72</v>
      </c>
      <c r="G150" s="1">
        <v>10</v>
      </c>
      <c r="H150" s="2">
        <f t="shared" si="30"/>
        <v>0.1388888888888889</v>
      </c>
      <c r="I150" s="1">
        <v>17</v>
      </c>
      <c r="J150" s="2">
        <f t="shared" si="31"/>
        <v>0.2361111111111111</v>
      </c>
      <c r="K150" s="1">
        <f t="shared" si="32"/>
        <v>27</v>
      </c>
      <c r="L150" s="2">
        <f t="shared" si="33"/>
        <v>0.375</v>
      </c>
      <c r="M150" s="1">
        <f t="shared" si="34"/>
        <v>55</v>
      </c>
      <c r="N150" s="1">
        <v>6</v>
      </c>
      <c r="O150" s="1">
        <v>15</v>
      </c>
      <c r="P150" s="1">
        <v>34</v>
      </c>
    </row>
    <row r="151" spans="1:16" x14ac:dyDescent="0.3">
      <c r="A151" s="1">
        <v>147521</v>
      </c>
      <c r="B151" s="1" t="s">
        <v>78</v>
      </c>
      <c r="C151" s="1" t="str">
        <f>_xlfn.XLOOKUP(A151,'[1]AR Labels 4-13-23 FINAL'!$D$1:$D$65536,'[1]AR Labels 4-13-23 FINAL'!$I$1:$I$65536)</f>
        <v>Mayville</v>
      </c>
      <c r="D151" s="1" t="s">
        <v>20</v>
      </c>
      <c r="E151" s="1" t="s">
        <v>0</v>
      </c>
      <c r="F151" s="1">
        <v>132</v>
      </c>
      <c r="G151" s="1">
        <v>24</v>
      </c>
      <c r="H151" s="2">
        <f t="shared" si="30"/>
        <v>0.18181818181818182</v>
      </c>
      <c r="I151" s="1">
        <v>5</v>
      </c>
      <c r="J151" s="2">
        <f t="shared" si="31"/>
        <v>3.787878787878788E-2</v>
      </c>
      <c r="K151" s="1">
        <f t="shared" si="32"/>
        <v>29</v>
      </c>
      <c r="L151" s="2">
        <f t="shared" si="33"/>
        <v>0.2196969696969697</v>
      </c>
      <c r="M151" s="1">
        <f t="shared" si="34"/>
        <v>86</v>
      </c>
      <c r="N151" s="1">
        <v>17</v>
      </c>
      <c r="O151" s="1">
        <v>4</v>
      </c>
      <c r="P151" s="1">
        <v>65</v>
      </c>
    </row>
    <row r="152" spans="1:16" x14ac:dyDescent="0.3">
      <c r="A152" s="1">
        <v>567542</v>
      </c>
      <c r="B152" s="1" t="s">
        <v>78</v>
      </c>
      <c r="C152" s="1" t="str">
        <f>_xlfn.XLOOKUP(A152,'[1]AR Labels 4-13-23 FINAL'!$D$1:$D$65536,'[1]AR Labels 4-13-23 FINAL'!$I$1:$I$65536)</f>
        <v>Baraboo</v>
      </c>
      <c r="D152" s="1" t="s">
        <v>79</v>
      </c>
      <c r="E152" s="1" t="s">
        <v>0</v>
      </c>
      <c r="F152" s="1">
        <v>111</v>
      </c>
      <c r="G152" s="1">
        <v>25</v>
      </c>
      <c r="H152" s="2">
        <f t="shared" si="30"/>
        <v>0.22522522522522523</v>
      </c>
      <c r="I152" s="1">
        <v>5</v>
      </c>
      <c r="J152" s="2">
        <f t="shared" si="31"/>
        <v>4.5045045045045043E-2</v>
      </c>
      <c r="K152" s="1">
        <f t="shared" si="32"/>
        <v>30</v>
      </c>
      <c r="L152" s="2">
        <f t="shared" si="33"/>
        <v>0.27027027027027029</v>
      </c>
      <c r="M152" s="1">
        <f t="shared" si="34"/>
        <v>70</v>
      </c>
      <c r="N152" s="1">
        <v>16</v>
      </c>
      <c r="O152" s="1">
        <v>3</v>
      </c>
      <c r="P152" s="1">
        <v>51</v>
      </c>
    </row>
    <row r="153" spans="1:16" x14ac:dyDescent="0.3">
      <c r="A153" s="1">
        <v>117529</v>
      </c>
      <c r="B153" s="1" t="s">
        <v>78</v>
      </c>
      <c r="C153" s="1" t="str">
        <f>_xlfn.XLOOKUP(A153,'[1]AR Labels 4-13-23 FINAL'!$D$1:$D$65536,'[1]AR Labels 4-13-23 FINAL'!$I$1:$I$65536)</f>
        <v>Portage</v>
      </c>
      <c r="D153" s="1" t="s">
        <v>52</v>
      </c>
      <c r="E153" s="1" t="s">
        <v>0</v>
      </c>
      <c r="F153" s="1">
        <v>74</v>
      </c>
      <c r="G153" s="1">
        <v>15</v>
      </c>
      <c r="H153" s="2">
        <f t="shared" si="30"/>
        <v>0.20270270270270271</v>
      </c>
      <c r="I153" s="1">
        <v>3</v>
      </c>
      <c r="J153" s="2">
        <f t="shared" si="31"/>
        <v>4.0540540540540543E-2</v>
      </c>
      <c r="K153" s="1">
        <f t="shared" si="32"/>
        <v>18</v>
      </c>
      <c r="L153" s="2">
        <f t="shared" si="33"/>
        <v>0.24324324324324326</v>
      </c>
      <c r="M153" s="1">
        <f t="shared" si="34"/>
        <v>32</v>
      </c>
      <c r="N153" s="1">
        <v>8</v>
      </c>
      <c r="O153" s="1">
        <v>2</v>
      </c>
      <c r="P153" s="1">
        <v>22</v>
      </c>
    </row>
    <row r="154" spans="1:16" x14ac:dyDescent="0.3">
      <c r="A154" s="1">
        <v>407562</v>
      </c>
      <c r="B154" s="1" t="s">
        <v>77</v>
      </c>
      <c r="C154" s="1" t="str">
        <f>_xlfn.XLOOKUP(A154,'[1]AR Labels 4-13-23 FINAL'!$D$1:$D$65536,'[1]AR Labels 4-13-23 FINAL'!$I$1:$I$65536)</f>
        <v>Milwaukee</v>
      </c>
      <c r="D154" s="1" t="s">
        <v>3</v>
      </c>
      <c r="E154" s="1" t="s">
        <v>0</v>
      </c>
      <c r="F154" s="1">
        <v>212</v>
      </c>
      <c r="G154" s="1">
        <v>212</v>
      </c>
      <c r="H154" s="2">
        <f t="shared" si="30"/>
        <v>1</v>
      </c>
      <c r="I154" s="1">
        <v>0</v>
      </c>
      <c r="J154" s="2">
        <f t="shared" si="31"/>
        <v>0</v>
      </c>
      <c r="K154" s="1">
        <f t="shared" si="32"/>
        <v>212</v>
      </c>
      <c r="L154" s="2">
        <f t="shared" si="33"/>
        <v>1</v>
      </c>
      <c r="M154" s="1">
        <f t="shared" si="34"/>
        <v>178</v>
      </c>
      <c r="N154" s="1">
        <v>178</v>
      </c>
      <c r="O154" s="1">
        <v>0</v>
      </c>
      <c r="P154" s="1">
        <v>0</v>
      </c>
    </row>
    <row r="155" spans="1:16" x14ac:dyDescent="0.3">
      <c r="A155" s="1">
        <v>406805</v>
      </c>
      <c r="B155" s="1" t="s">
        <v>76</v>
      </c>
      <c r="C155" s="1" t="str">
        <f>_xlfn.XLOOKUP(A155,'[1]AR Labels 4-13-23 FINAL'!$D$1:$D$65536,'[1]AR Labels 4-13-23 FINAL'!$I$1:$I$65536)</f>
        <v>Milwaukee</v>
      </c>
      <c r="D155" s="1" t="s">
        <v>3</v>
      </c>
      <c r="E155" s="1" t="s">
        <v>0</v>
      </c>
      <c r="F155" s="1">
        <v>436</v>
      </c>
      <c r="G155" s="1">
        <v>436</v>
      </c>
      <c r="H155" s="2">
        <f t="shared" si="30"/>
        <v>1</v>
      </c>
      <c r="I155" s="1">
        <v>0</v>
      </c>
      <c r="J155" s="2">
        <f t="shared" si="31"/>
        <v>0</v>
      </c>
      <c r="K155" s="1">
        <f t="shared" si="32"/>
        <v>436</v>
      </c>
      <c r="L155" s="2">
        <f t="shared" si="33"/>
        <v>1</v>
      </c>
      <c r="M155" s="1">
        <f t="shared" si="34"/>
        <v>319</v>
      </c>
      <c r="N155" s="1">
        <v>319</v>
      </c>
      <c r="O155" s="1">
        <v>0</v>
      </c>
      <c r="P155" s="1">
        <v>0</v>
      </c>
    </row>
    <row r="156" spans="1:16" x14ac:dyDescent="0.3">
      <c r="A156" s="1">
        <v>377583</v>
      </c>
      <c r="B156" s="1" t="s">
        <v>75</v>
      </c>
      <c r="C156" s="1" t="str">
        <f>_xlfn.XLOOKUP(A156,'[1]AR Labels 4-13-23 FINAL'!$D$1:$D$65536,'[1]AR Labels 4-13-23 FINAL'!$I$1:$I$65536)</f>
        <v>Stratford</v>
      </c>
      <c r="D156" s="1" t="s">
        <v>10</v>
      </c>
      <c r="E156" s="1" t="s">
        <v>0</v>
      </c>
      <c r="F156" s="1">
        <v>46</v>
      </c>
      <c r="G156" s="1">
        <v>4</v>
      </c>
      <c r="H156" s="2">
        <f t="shared" si="30"/>
        <v>8.6956521739130432E-2</v>
      </c>
      <c r="I156" s="1">
        <v>1</v>
      </c>
      <c r="J156" s="2">
        <f t="shared" si="31"/>
        <v>2.1739130434782608E-2</v>
      </c>
      <c r="K156" s="1">
        <f t="shared" si="32"/>
        <v>5</v>
      </c>
      <c r="L156" s="2">
        <f t="shared" si="33"/>
        <v>0.10869565217391304</v>
      </c>
      <c r="M156" s="1">
        <f t="shared" si="34"/>
        <v>26</v>
      </c>
      <c r="N156" s="1">
        <v>3</v>
      </c>
      <c r="O156" s="1">
        <v>0</v>
      </c>
      <c r="P156" s="1">
        <v>23</v>
      </c>
    </row>
    <row r="157" spans="1:16" x14ac:dyDescent="0.3">
      <c r="A157" s="1">
        <v>177593</v>
      </c>
      <c r="B157" s="1" t="s">
        <v>74</v>
      </c>
      <c r="C157" s="1" t="str">
        <f>_xlfn.XLOOKUP(A157,'[1]AR Labels 4-13-23 FINAL'!$D$1:$D$65536,'[1]AR Labels 4-13-23 FINAL'!$I$1:$I$65536)</f>
        <v>Menomonie</v>
      </c>
      <c r="D157" s="1" t="s">
        <v>73</v>
      </c>
      <c r="E157" s="1" t="s">
        <v>0</v>
      </c>
      <c r="F157" s="1">
        <v>65</v>
      </c>
      <c r="G157" s="1">
        <v>9</v>
      </c>
      <c r="H157" s="2">
        <f t="shared" si="30"/>
        <v>0.13846153846153847</v>
      </c>
      <c r="I157" s="1">
        <v>4</v>
      </c>
      <c r="J157" s="2">
        <f t="shared" si="31"/>
        <v>6.1538461538461542E-2</v>
      </c>
      <c r="K157" s="1">
        <f t="shared" si="32"/>
        <v>13</v>
      </c>
      <c r="L157" s="2">
        <f t="shared" si="33"/>
        <v>0.2</v>
      </c>
      <c r="M157" s="1">
        <f t="shared" si="34"/>
        <v>43</v>
      </c>
      <c r="N157" s="1">
        <v>7</v>
      </c>
      <c r="O157" s="1">
        <v>2</v>
      </c>
      <c r="P157" s="1">
        <v>34</v>
      </c>
    </row>
    <row r="158" spans="1:16" x14ac:dyDescent="0.3">
      <c r="A158" s="1">
        <v>677588</v>
      </c>
      <c r="B158" s="1" t="s">
        <v>72</v>
      </c>
      <c r="C158" s="1" t="str">
        <f>_xlfn.XLOOKUP(A158,'[1]AR Labels 4-13-23 FINAL'!$D$1:$D$65536,'[1]AR Labels 4-13-23 FINAL'!$I$1:$I$65536)</f>
        <v>Big Bend</v>
      </c>
      <c r="D158" s="1" t="s">
        <v>1</v>
      </c>
      <c r="E158" s="1" t="s">
        <v>0</v>
      </c>
      <c r="F158" s="1">
        <v>86</v>
      </c>
      <c r="G158" s="1">
        <v>13</v>
      </c>
      <c r="H158" s="2">
        <f t="shared" si="30"/>
        <v>0.15116279069767441</v>
      </c>
      <c r="I158" s="1">
        <v>0</v>
      </c>
      <c r="J158" s="2">
        <f t="shared" si="31"/>
        <v>0</v>
      </c>
      <c r="K158" s="1">
        <f t="shared" si="32"/>
        <v>13</v>
      </c>
      <c r="L158" s="2">
        <f t="shared" si="33"/>
        <v>0.15116279069767441</v>
      </c>
      <c r="M158" s="1">
        <f t="shared" si="34"/>
        <v>57</v>
      </c>
      <c r="N158" s="1">
        <v>10</v>
      </c>
      <c r="O158" s="1">
        <v>0</v>
      </c>
      <c r="P158" s="1">
        <v>47</v>
      </c>
    </row>
    <row r="159" spans="1:16" x14ac:dyDescent="0.3">
      <c r="A159" s="1">
        <v>227576</v>
      </c>
      <c r="B159" s="1" t="s">
        <v>71</v>
      </c>
      <c r="C159" s="1" t="str">
        <f>_xlfn.XLOOKUP(A159,'[1]AR Labels 4-13-23 FINAL'!$D$1:$D$65536,'[1]AR Labels 4-13-23 FINAL'!$I$1:$I$65536)</f>
        <v>Hazel Green</v>
      </c>
      <c r="D159" s="1" t="s">
        <v>23</v>
      </c>
      <c r="E159" s="1" t="s">
        <v>0</v>
      </c>
      <c r="F159" s="1">
        <v>68</v>
      </c>
      <c r="G159" s="1">
        <v>10</v>
      </c>
      <c r="H159" s="2">
        <f t="shared" si="30"/>
        <v>0.14705882352941177</v>
      </c>
      <c r="I159" s="1">
        <v>5</v>
      </c>
      <c r="J159" s="2">
        <f t="shared" si="31"/>
        <v>7.3529411764705885E-2</v>
      </c>
      <c r="K159" s="1">
        <f t="shared" si="32"/>
        <v>15</v>
      </c>
      <c r="L159" s="2">
        <f t="shared" si="33"/>
        <v>0.22058823529411764</v>
      </c>
      <c r="M159" s="1">
        <f t="shared" si="34"/>
        <v>64</v>
      </c>
      <c r="N159" s="1">
        <v>10</v>
      </c>
      <c r="O159" s="1">
        <v>5</v>
      </c>
      <c r="P159" s="1">
        <v>49</v>
      </c>
    </row>
    <row r="160" spans="1:16" x14ac:dyDescent="0.3">
      <c r="A160" s="1">
        <v>57984</v>
      </c>
      <c r="B160" s="1" t="s">
        <v>70</v>
      </c>
      <c r="C160" s="1" t="str">
        <f>_xlfn.XLOOKUP(A160,'[1]AR Labels 4-13-23 FINAL'!$D$1:$D$65536,'[1]AR Labels 4-13-23 FINAL'!$I$1:$I$65536)</f>
        <v>Green Bay</v>
      </c>
      <c r="D160" s="1" t="s">
        <v>35</v>
      </c>
      <c r="E160" s="1" t="s">
        <v>0</v>
      </c>
      <c r="F160" s="1">
        <v>99</v>
      </c>
      <c r="G160" s="1">
        <v>20</v>
      </c>
      <c r="H160" s="2">
        <f t="shared" si="30"/>
        <v>0.20202020202020202</v>
      </c>
      <c r="I160" s="1">
        <v>3</v>
      </c>
      <c r="J160" s="2">
        <f t="shared" si="31"/>
        <v>3.0303030303030304E-2</v>
      </c>
      <c r="K160" s="1">
        <f t="shared" si="32"/>
        <v>23</v>
      </c>
      <c r="L160" s="2">
        <f t="shared" si="33"/>
        <v>0.23232323232323232</v>
      </c>
      <c r="M160" s="1">
        <f t="shared" si="34"/>
        <v>42</v>
      </c>
      <c r="N160" s="1">
        <v>16</v>
      </c>
      <c r="O160" s="1">
        <v>1</v>
      </c>
      <c r="P160" s="1">
        <v>25</v>
      </c>
    </row>
    <row r="161" spans="1:16" x14ac:dyDescent="0.3">
      <c r="A161" s="1">
        <v>97589</v>
      </c>
      <c r="B161" s="1" t="s">
        <v>69</v>
      </c>
      <c r="C161" s="1" t="str">
        <f>_xlfn.XLOOKUP(A161,'[1]AR Labels 4-13-23 FINAL'!$D$1:$D$65536,'[1]AR Labels 4-13-23 FINAL'!$I$1:$I$65536)</f>
        <v>Boyd</v>
      </c>
      <c r="D161" s="1" t="s">
        <v>33</v>
      </c>
      <c r="E161" s="1" t="s">
        <v>0</v>
      </c>
      <c r="F161" s="1">
        <v>34</v>
      </c>
      <c r="G161" s="1">
        <v>10</v>
      </c>
      <c r="H161" s="2">
        <f t="shared" si="30"/>
        <v>0.29411764705882354</v>
      </c>
      <c r="I161" s="1">
        <v>4</v>
      </c>
      <c r="J161" s="2">
        <f t="shared" si="31"/>
        <v>0.11764705882352941</v>
      </c>
      <c r="K161" s="1">
        <f t="shared" si="32"/>
        <v>14</v>
      </c>
      <c r="L161" s="2">
        <f t="shared" si="33"/>
        <v>0.41176470588235292</v>
      </c>
      <c r="M161" s="1">
        <f t="shared" si="34"/>
        <v>23</v>
      </c>
      <c r="N161" s="1">
        <v>9</v>
      </c>
      <c r="O161" s="1">
        <v>4</v>
      </c>
      <c r="P161" s="1">
        <v>10</v>
      </c>
    </row>
    <row r="162" spans="1:16" x14ac:dyDescent="0.3">
      <c r="A162" s="1">
        <v>457580</v>
      </c>
      <c r="B162" s="1" t="s">
        <v>69</v>
      </c>
      <c r="C162" s="1" t="str">
        <f>_xlfn.XLOOKUP(A162,'[1]AR Labels 4-13-23 FINAL'!$D$1:$D$65536,'[1]AR Labels 4-13-23 FINAL'!$I$1:$I$65536)</f>
        <v>Grafton</v>
      </c>
      <c r="D162" s="1" t="s">
        <v>12</v>
      </c>
      <c r="E162" s="1" t="s">
        <v>0</v>
      </c>
      <c r="F162" s="1">
        <v>116</v>
      </c>
      <c r="G162" s="1">
        <v>12</v>
      </c>
      <c r="H162" s="2">
        <f t="shared" si="30"/>
        <v>0.10344827586206896</v>
      </c>
      <c r="I162" s="1">
        <v>4</v>
      </c>
      <c r="J162" s="2">
        <f t="shared" si="31"/>
        <v>3.4482758620689655E-2</v>
      </c>
      <c r="K162" s="1">
        <f t="shared" si="32"/>
        <v>16</v>
      </c>
      <c r="L162" s="2">
        <f t="shared" si="33"/>
        <v>0.13793103448275862</v>
      </c>
      <c r="M162" s="1">
        <f t="shared" si="34"/>
        <v>39</v>
      </c>
      <c r="N162" s="1">
        <v>10</v>
      </c>
      <c r="O162" s="1">
        <v>3</v>
      </c>
      <c r="P162" s="1">
        <v>26</v>
      </c>
    </row>
    <row r="163" spans="1:16" x14ac:dyDescent="0.3">
      <c r="A163" s="1">
        <v>147838</v>
      </c>
      <c r="B163" s="1" t="s">
        <v>68</v>
      </c>
      <c r="C163" s="1" t="str">
        <f>_xlfn.XLOOKUP(A163,'[1]AR Labels 4-13-23 FINAL'!$D$1:$D$65536,'[1]AR Labels 4-13-23 FINAL'!$I$1:$I$65536)</f>
        <v>Beaver Dam</v>
      </c>
      <c r="D163" s="1" t="s">
        <v>20</v>
      </c>
      <c r="E163" s="1" t="s">
        <v>0</v>
      </c>
      <c r="F163" s="1">
        <v>189</v>
      </c>
      <c r="G163" s="1">
        <v>42</v>
      </c>
      <c r="H163" s="2">
        <f t="shared" si="30"/>
        <v>0.22222222222222221</v>
      </c>
      <c r="I163" s="1">
        <v>20</v>
      </c>
      <c r="J163" s="2">
        <f t="shared" si="31"/>
        <v>0.10582010582010581</v>
      </c>
      <c r="K163" s="1">
        <f t="shared" si="32"/>
        <v>62</v>
      </c>
      <c r="L163" s="2">
        <f t="shared" si="33"/>
        <v>0.32804232804232802</v>
      </c>
      <c r="M163" s="1">
        <f t="shared" si="34"/>
        <v>115</v>
      </c>
      <c r="N163" s="1">
        <v>30</v>
      </c>
      <c r="O163" s="1">
        <v>13</v>
      </c>
      <c r="P163" s="1">
        <v>72</v>
      </c>
    </row>
    <row r="164" spans="1:16" x14ac:dyDescent="0.3">
      <c r="A164" s="1">
        <v>667612</v>
      </c>
      <c r="B164" s="1" t="s">
        <v>67</v>
      </c>
      <c r="C164" s="1" t="str">
        <f>_xlfn.XLOOKUP(A164,'[1]AR Labels 4-13-23 FINAL'!$D$1:$D$65536,'[1]AR Labels 4-13-23 FINAL'!$I$1:$I$65536)</f>
        <v>Hartford</v>
      </c>
      <c r="D164" s="1" t="s">
        <v>66</v>
      </c>
      <c r="E164" s="1" t="s">
        <v>0</v>
      </c>
      <c r="F164" s="1">
        <v>77</v>
      </c>
      <c r="G164" s="1">
        <v>6</v>
      </c>
      <c r="H164" s="2">
        <f t="shared" si="30"/>
        <v>7.792207792207792E-2</v>
      </c>
      <c r="I164" s="1">
        <v>5</v>
      </c>
      <c r="J164" s="2">
        <f t="shared" si="31"/>
        <v>6.4935064935064929E-2</v>
      </c>
      <c r="K164" s="1">
        <f t="shared" si="32"/>
        <v>11</v>
      </c>
      <c r="L164" s="2">
        <f t="shared" si="33"/>
        <v>0.14285714285714285</v>
      </c>
      <c r="M164" s="1">
        <f t="shared" si="34"/>
        <v>44</v>
      </c>
      <c r="N164" s="1">
        <v>3</v>
      </c>
      <c r="O164" s="1">
        <v>4</v>
      </c>
      <c r="P164" s="1">
        <v>37</v>
      </c>
    </row>
    <row r="165" spans="1:16" x14ac:dyDescent="0.3">
      <c r="A165" s="1">
        <v>677622</v>
      </c>
      <c r="B165" s="1" t="s">
        <v>65</v>
      </c>
      <c r="C165" s="1" t="str">
        <f>_xlfn.XLOOKUP(A165,'[1]AR Labels 4-13-23 FINAL'!$D$1:$D$65536,'[1]AR Labels 4-13-23 FINAL'!$I$1:$I$65536)</f>
        <v>Muskego</v>
      </c>
      <c r="D165" s="1" t="s">
        <v>1</v>
      </c>
      <c r="E165" s="1" t="s">
        <v>0</v>
      </c>
      <c r="F165" s="1">
        <v>159</v>
      </c>
      <c r="G165" s="1">
        <v>18</v>
      </c>
      <c r="H165" s="2">
        <f t="shared" si="30"/>
        <v>0.11320754716981132</v>
      </c>
      <c r="I165" s="1">
        <v>0</v>
      </c>
      <c r="J165" s="2">
        <f t="shared" si="31"/>
        <v>0</v>
      </c>
      <c r="K165" s="1">
        <f t="shared" si="32"/>
        <v>18</v>
      </c>
      <c r="L165" s="2">
        <f t="shared" si="33"/>
        <v>0.11320754716981132</v>
      </c>
      <c r="M165" s="1">
        <f t="shared" si="34"/>
        <v>59</v>
      </c>
      <c r="N165" s="1">
        <v>12</v>
      </c>
      <c r="O165" s="1">
        <v>0</v>
      </c>
      <c r="P165" s="1">
        <v>47</v>
      </c>
    </row>
    <row r="166" spans="1:16" x14ac:dyDescent="0.3">
      <c r="A166" s="1">
        <v>407646</v>
      </c>
      <c r="B166" s="1" t="s">
        <v>64</v>
      </c>
      <c r="C166" s="1" t="str">
        <f>_xlfn.XLOOKUP(A166,'[1]AR Labels 4-13-23 FINAL'!$D$1:$D$65536,'[1]AR Labels 4-13-23 FINAL'!$I$1:$I$65536)</f>
        <v>Milwaukee</v>
      </c>
      <c r="D166" s="1" t="s">
        <v>3</v>
      </c>
      <c r="E166" s="1" t="s">
        <v>0</v>
      </c>
      <c r="F166" s="1">
        <v>1066</v>
      </c>
      <c r="G166" s="1">
        <v>1066</v>
      </c>
      <c r="H166" s="2">
        <f t="shared" si="30"/>
        <v>1</v>
      </c>
      <c r="I166" s="1">
        <v>0</v>
      </c>
      <c r="J166" s="2">
        <f t="shared" si="31"/>
        <v>0</v>
      </c>
      <c r="K166" s="1">
        <f t="shared" si="32"/>
        <v>1066</v>
      </c>
      <c r="L166" s="2">
        <f t="shared" si="33"/>
        <v>1</v>
      </c>
      <c r="M166" s="1">
        <f t="shared" si="34"/>
        <v>727</v>
      </c>
      <c r="N166" s="1">
        <v>727</v>
      </c>
      <c r="O166" s="1">
        <v>0</v>
      </c>
      <c r="P166" s="1">
        <v>0</v>
      </c>
    </row>
    <row r="167" spans="1:16" x14ac:dyDescent="0.3">
      <c r="A167" s="1">
        <v>287638</v>
      </c>
      <c r="B167" s="1" t="s">
        <v>63</v>
      </c>
      <c r="C167" s="1" t="str">
        <f>_xlfn.XLOOKUP(A167,'[1]AR Labels 4-13-23 FINAL'!$D$1:$D$65536,'[1]AR Labels 4-13-23 FINAL'!$I$1:$I$65536)</f>
        <v>Watertown</v>
      </c>
      <c r="D167" s="1" t="s">
        <v>62</v>
      </c>
      <c r="E167" s="1" t="s">
        <v>0</v>
      </c>
      <c r="F167" s="1">
        <v>223</v>
      </c>
      <c r="G167" s="1">
        <v>74</v>
      </c>
      <c r="H167" s="2">
        <f t="shared" si="30"/>
        <v>0.33183856502242154</v>
      </c>
      <c r="I167" s="1">
        <v>21</v>
      </c>
      <c r="J167" s="2">
        <f t="shared" si="31"/>
        <v>9.417040358744394E-2</v>
      </c>
      <c r="K167" s="1">
        <f t="shared" si="32"/>
        <v>95</v>
      </c>
      <c r="L167" s="2">
        <f t="shared" si="33"/>
        <v>0.42600896860986548</v>
      </c>
      <c r="M167" s="1">
        <f t="shared" si="34"/>
        <v>130</v>
      </c>
      <c r="N167" s="1">
        <v>62</v>
      </c>
      <c r="O167" s="1">
        <v>16</v>
      </c>
      <c r="P167" s="1">
        <v>52</v>
      </c>
    </row>
    <row r="168" spans="1:16" x14ac:dyDescent="0.3">
      <c r="A168" s="1">
        <v>687643</v>
      </c>
      <c r="B168" s="1" t="s">
        <v>61</v>
      </c>
      <c r="C168" s="1" t="str">
        <f>_xlfn.XLOOKUP(A168,'[1]AR Labels 4-13-23 FINAL'!$D$1:$D$65536,'[1]AR Labels 4-13-23 FINAL'!$I$1:$I$65536)</f>
        <v>Clintonville</v>
      </c>
      <c r="D168" s="1" t="s">
        <v>40</v>
      </c>
      <c r="E168" s="1" t="s">
        <v>0</v>
      </c>
      <c r="F168" s="1">
        <v>176</v>
      </c>
      <c r="G168" s="1">
        <v>37</v>
      </c>
      <c r="H168" s="2">
        <f t="shared" si="30"/>
        <v>0.21022727272727273</v>
      </c>
      <c r="I168" s="1">
        <v>18</v>
      </c>
      <c r="J168" s="2">
        <f t="shared" si="31"/>
        <v>0.10227272727272728</v>
      </c>
      <c r="K168" s="1">
        <f t="shared" si="32"/>
        <v>55</v>
      </c>
      <c r="L168" s="2">
        <f t="shared" si="33"/>
        <v>0.3125</v>
      </c>
      <c r="M168" s="1">
        <f t="shared" si="34"/>
        <v>137</v>
      </c>
      <c r="N168" s="1">
        <v>26</v>
      </c>
      <c r="O168" s="1">
        <v>11</v>
      </c>
      <c r="P168" s="1">
        <v>100</v>
      </c>
    </row>
    <row r="169" spans="1:16" x14ac:dyDescent="0.3">
      <c r="A169" s="1">
        <v>707457</v>
      </c>
      <c r="B169" s="1" t="s">
        <v>60</v>
      </c>
      <c r="C169" s="1" t="str">
        <f>_xlfn.XLOOKUP(A169,'[1]AR Labels 4-13-23 FINAL'!$D$1:$D$65536,'[1]AR Labels 4-13-23 FINAL'!$I$1:$I$65536)</f>
        <v>Neenah</v>
      </c>
      <c r="D169" s="1" t="s">
        <v>14</v>
      </c>
      <c r="E169" s="1" t="s">
        <v>0</v>
      </c>
      <c r="F169" s="1">
        <v>986</v>
      </c>
      <c r="G169" s="1">
        <v>109</v>
      </c>
      <c r="H169" s="2">
        <f t="shared" si="30"/>
        <v>0.11054766734279919</v>
      </c>
      <c r="I169" s="1">
        <v>36</v>
      </c>
      <c r="J169" s="2">
        <f t="shared" si="31"/>
        <v>3.6511156186612576E-2</v>
      </c>
      <c r="K169" s="1">
        <f t="shared" si="32"/>
        <v>145</v>
      </c>
      <c r="L169" s="2">
        <f t="shared" si="33"/>
        <v>0.14705882352941177</v>
      </c>
      <c r="M169" s="1">
        <f t="shared" si="34"/>
        <v>462</v>
      </c>
      <c r="N169" s="1">
        <v>72</v>
      </c>
      <c r="O169" s="1">
        <v>20</v>
      </c>
      <c r="P169" s="1">
        <v>370</v>
      </c>
    </row>
    <row r="170" spans="1:16" x14ac:dyDescent="0.3">
      <c r="A170" s="1">
        <v>107694</v>
      </c>
      <c r="B170" s="1" t="s">
        <v>59</v>
      </c>
      <c r="C170" s="1" t="str">
        <f>_xlfn.XLOOKUP(A170,'[1]AR Labels 4-13-23 FINAL'!$D$1:$D$65536,'[1]AR Labels 4-13-23 FINAL'!$I$1:$I$65536)</f>
        <v>Colby</v>
      </c>
      <c r="D170" s="1" t="s">
        <v>17</v>
      </c>
      <c r="E170" s="1" t="s">
        <v>0</v>
      </c>
      <c r="F170" s="1">
        <v>90</v>
      </c>
      <c r="G170" s="1">
        <v>27</v>
      </c>
      <c r="H170" s="2">
        <f t="shared" si="30"/>
        <v>0.3</v>
      </c>
      <c r="I170" s="1">
        <v>8</v>
      </c>
      <c r="J170" s="2">
        <f t="shared" si="31"/>
        <v>8.8888888888888892E-2</v>
      </c>
      <c r="K170" s="1">
        <f t="shared" si="32"/>
        <v>35</v>
      </c>
      <c r="L170" s="2">
        <f t="shared" si="33"/>
        <v>0.3888888888888889</v>
      </c>
      <c r="M170" s="1">
        <f t="shared" si="34"/>
        <v>79</v>
      </c>
      <c r="N170" s="1">
        <v>23</v>
      </c>
      <c r="O170" s="1">
        <v>7</v>
      </c>
      <c r="P170" s="1">
        <v>49</v>
      </c>
    </row>
    <row r="171" spans="1:16" x14ac:dyDescent="0.3">
      <c r="A171" s="1">
        <v>527684</v>
      </c>
      <c r="B171" s="1" t="s">
        <v>58</v>
      </c>
      <c r="C171" s="1" t="str">
        <f>_xlfn.XLOOKUP(A171,'[1]AR Labels 4-13-23 FINAL'!$D$1:$D$65536,'[1]AR Labels 4-13-23 FINAL'!$I$1:$I$65536)</f>
        <v>Richland Center</v>
      </c>
      <c r="D171" s="1" t="s">
        <v>57</v>
      </c>
      <c r="E171" s="1" t="s">
        <v>0</v>
      </c>
      <c r="F171" s="1">
        <v>165</v>
      </c>
      <c r="G171" s="1">
        <v>42</v>
      </c>
      <c r="H171" s="2">
        <f t="shared" si="30"/>
        <v>0.25454545454545452</v>
      </c>
      <c r="I171" s="1">
        <v>4</v>
      </c>
      <c r="J171" s="2">
        <f t="shared" si="31"/>
        <v>2.4242424242424242E-2</v>
      </c>
      <c r="K171" s="1">
        <f t="shared" si="32"/>
        <v>46</v>
      </c>
      <c r="L171" s="2">
        <f t="shared" si="33"/>
        <v>0.27878787878787881</v>
      </c>
      <c r="M171" s="1">
        <f t="shared" si="34"/>
        <v>116</v>
      </c>
      <c r="N171" s="1">
        <v>32</v>
      </c>
      <c r="O171" s="1">
        <v>2</v>
      </c>
      <c r="P171" s="1">
        <v>82</v>
      </c>
    </row>
    <row r="172" spans="1:16" x14ac:dyDescent="0.3">
      <c r="A172" s="1">
        <v>447667</v>
      </c>
      <c r="B172" s="1" t="s">
        <v>56</v>
      </c>
      <c r="C172" s="1" t="str">
        <f>_xlfn.XLOOKUP(A172,'[1]AR Labels 4-13-23 FINAL'!$D$1:$D$65536,'[1]AR Labels 4-13-23 FINAL'!$I$1:$I$65536)</f>
        <v>Greenville</v>
      </c>
      <c r="D172" s="1" t="s">
        <v>27</v>
      </c>
      <c r="E172" s="1" t="s">
        <v>0</v>
      </c>
      <c r="F172" s="1">
        <v>169</v>
      </c>
      <c r="G172" s="1">
        <v>15</v>
      </c>
      <c r="H172" s="2">
        <f t="shared" si="30"/>
        <v>8.8757396449704137E-2</v>
      </c>
      <c r="I172" s="1">
        <v>8</v>
      </c>
      <c r="J172" s="2">
        <f t="shared" si="31"/>
        <v>4.7337278106508875E-2</v>
      </c>
      <c r="K172" s="1">
        <f t="shared" si="32"/>
        <v>23</v>
      </c>
      <c r="L172" s="2">
        <f t="shared" si="33"/>
        <v>0.13609467455621302</v>
      </c>
      <c r="M172" s="1">
        <f t="shared" si="34"/>
        <v>72</v>
      </c>
      <c r="N172" s="1">
        <v>8</v>
      </c>
      <c r="O172" s="1">
        <v>4</v>
      </c>
      <c r="P172" s="1">
        <v>60</v>
      </c>
    </row>
    <row r="173" spans="1:16" x14ac:dyDescent="0.3">
      <c r="A173" s="1">
        <v>87717</v>
      </c>
      <c r="B173" s="1" t="s">
        <v>55</v>
      </c>
      <c r="C173" s="1" t="str">
        <f>_xlfn.XLOOKUP(A173,'[1]AR Labels 4-13-23 FINAL'!$D$1:$D$65536,'[1]AR Labels 4-13-23 FINAL'!$I$1:$I$65536)</f>
        <v>Hilbert</v>
      </c>
      <c r="D173" s="1" t="s">
        <v>54</v>
      </c>
      <c r="E173" s="1" t="s">
        <v>0</v>
      </c>
      <c r="F173" s="1">
        <v>23</v>
      </c>
      <c r="G173" s="1">
        <v>5</v>
      </c>
      <c r="H173" s="2">
        <f t="shared" si="30"/>
        <v>0.21739130434782608</v>
      </c>
      <c r="I173" s="1">
        <v>2</v>
      </c>
      <c r="J173" s="2">
        <f t="shared" si="31"/>
        <v>8.6956521739130432E-2</v>
      </c>
      <c r="K173" s="1">
        <f t="shared" si="32"/>
        <v>7</v>
      </c>
      <c r="L173" s="2">
        <f t="shared" si="33"/>
        <v>0.30434782608695654</v>
      </c>
      <c r="M173" s="1">
        <f t="shared" si="34"/>
        <v>17</v>
      </c>
      <c r="N173" s="1">
        <v>4</v>
      </c>
      <c r="O173" s="1">
        <v>2</v>
      </c>
      <c r="P173" s="1">
        <v>11</v>
      </c>
    </row>
    <row r="174" spans="1:16" x14ac:dyDescent="0.3">
      <c r="A174" s="1">
        <v>117718</v>
      </c>
      <c r="B174" s="1" t="s">
        <v>53</v>
      </c>
      <c r="C174" s="1" t="str">
        <f>_xlfn.XLOOKUP(A174,'[1]AR Labels 4-13-23 FINAL'!$D$1:$D$65536,'[1]AR Labels 4-13-23 FINAL'!$I$1:$I$65536)</f>
        <v>Portage</v>
      </c>
      <c r="D174" s="1" t="s">
        <v>52</v>
      </c>
      <c r="E174" s="1" t="s">
        <v>0</v>
      </c>
      <c r="F174" s="1">
        <v>184</v>
      </c>
      <c r="G174" s="1">
        <v>28</v>
      </c>
      <c r="H174" s="2">
        <f t="shared" ref="H174:H205" si="35">G174/F174</f>
        <v>0.15217391304347827</v>
      </c>
      <c r="I174" s="1">
        <v>3</v>
      </c>
      <c r="J174" s="2">
        <f t="shared" ref="J174:J205" si="36">I174/F174</f>
        <v>1.6304347826086956E-2</v>
      </c>
      <c r="K174" s="1">
        <f t="shared" ref="K174:K205" si="37">G174+I174</f>
        <v>31</v>
      </c>
      <c r="L174" s="2">
        <f t="shared" ref="L174:L205" si="38">K174/F174</f>
        <v>0.16847826086956522</v>
      </c>
      <c r="M174" s="1">
        <f t="shared" ref="M174:M205" si="39">SUM(N174:P174)</f>
        <v>122</v>
      </c>
      <c r="N174" s="1">
        <v>17</v>
      </c>
      <c r="O174" s="1">
        <v>3</v>
      </c>
      <c r="P174" s="1">
        <v>102</v>
      </c>
    </row>
    <row r="175" spans="1:16" x14ac:dyDescent="0.3">
      <c r="A175" s="1">
        <v>207698</v>
      </c>
      <c r="B175" s="1" t="s">
        <v>51</v>
      </c>
      <c r="C175" s="1" t="str">
        <f>_xlfn.XLOOKUP(A175,'[1]AR Labels 4-13-23 FINAL'!$D$1:$D$65536,'[1]AR Labels 4-13-23 FINAL'!$I$1:$I$65536)</f>
        <v>Fond du Lac</v>
      </c>
      <c r="D175" s="1" t="s">
        <v>48</v>
      </c>
      <c r="E175" s="1" t="s">
        <v>0</v>
      </c>
      <c r="F175" s="1">
        <v>856</v>
      </c>
      <c r="G175" s="1">
        <v>126</v>
      </c>
      <c r="H175" s="2">
        <f t="shared" si="35"/>
        <v>0.14719626168224298</v>
      </c>
      <c r="I175" s="1">
        <v>34</v>
      </c>
      <c r="J175" s="2">
        <f t="shared" si="36"/>
        <v>3.9719626168224297E-2</v>
      </c>
      <c r="K175" s="1">
        <f t="shared" si="37"/>
        <v>160</v>
      </c>
      <c r="L175" s="2">
        <f t="shared" si="38"/>
        <v>0.18691588785046728</v>
      </c>
      <c r="M175" s="1">
        <f t="shared" si="39"/>
        <v>477</v>
      </c>
      <c r="N175" s="1">
        <v>76</v>
      </c>
      <c r="O175" s="1">
        <v>10</v>
      </c>
      <c r="P175" s="1">
        <v>391</v>
      </c>
    </row>
    <row r="176" spans="1:16" x14ac:dyDescent="0.3">
      <c r="A176" s="1">
        <v>357712</v>
      </c>
      <c r="B176" s="1" t="s">
        <v>50</v>
      </c>
      <c r="C176" s="1" t="str">
        <f>_xlfn.XLOOKUP(A176,'[1]AR Labels 4-13-23 FINAL'!$D$1:$D$65536,'[1]AR Labels 4-13-23 FINAL'!$I$1:$I$65536)</f>
        <v>Tomahawk</v>
      </c>
      <c r="D176" s="1" t="s">
        <v>15</v>
      </c>
      <c r="E176" s="1" t="s">
        <v>0</v>
      </c>
      <c r="F176" s="1">
        <v>76</v>
      </c>
      <c r="G176" s="1">
        <v>11</v>
      </c>
      <c r="H176" s="2">
        <f t="shared" si="35"/>
        <v>0.14473684210526316</v>
      </c>
      <c r="I176" s="1">
        <v>5</v>
      </c>
      <c r="J176" s="2">
        <f t="shared" si="36"/>
        <v>6.5789473684210523E-2</v>
      </c>
      <c r="K176" s="1">
        <f t="shared" si="37"/>
        <v>16</v>
      </c>
      <c r="L176" s="2">
        <f t="shared" si="38"/>
        <v>0.21052631578947367</v>
      </c>
      <c r="M176" s="1">
        <f t="shared" si="39"/>
        <v>56</v>
      </c>
      <c r="N176" s="1">
        <v>9</v>
      </c>
      <c r="O176" s="1">
        <v>4</v>
      </c>
      <c r="P176" s="1">
        <v>43</v>
      </c>
    </row>
    <row r="177" spans="1:16" x14ac:dyDescent="0.3">
      <c r="A177" s="1">
        <v>317654</v>
      </c>
      <c r="B177" s="1" t="s">
        <v>50</v>
      </c>
      <c r="C177" s="1" t="str">
        <f>_xlfn.XLOOKUP(A177,'[1]AR Labels 4-13-23 FINAL'!$D$1:$D$65536,'[1]AR Labels 4-13-23 FINAL'!$I$1:$I$65536)</f>
        <v>Luxemburg</v>
      </c>
      <c r="D177" s="1" t="s">
        <v>39</v>
      </c>
      <c r="E177" s="1" t="s">
        <v>0</v>
      </c>
      <c r="F177" s="1">
        <v>77</v>
      </c>
      <c r="G177" s="1">
        <v>4</v>
      </c>
      <c r="H177" s="2">
        <f t="shared" si="35"/>
        <v>5.1948051948051951E-2</v>
      </c>
      <c r="I177" s="1">
        <v>2</v>
      </c>
      <c r="J177" s="2">
        <f t="shared" si="36"/>
        <v>2.5974025974025976E-2</v>
      </c>
      <c r="K177" s="1">
        <f t="shared" si="37"/>
        <v>6</v>
      </c>
      <c r="L177" s="2">
        <f t="shared" si="38"/>
        <v>7.792207792207792E-2</v>
      </c>
      <c r="M177" s="1">
        <f t="shared" si="39"/>
        <v>60</v>
      </c>
      <c r="N177" s="1">
        <v>4</v>
      </c>
      <c r="O177" s="1">
        <v>2</v>
      </c>
      <c r="P177" s="1">
        <v>54</v>
      </c>
    </row>
    <row r="178" spans="1:16" x14ac:dyDescent="0.3">
      <c r="A178" s="1">
        <v>227706</v>
      </c>
      <c r="B178" s="1" t="s">
        <v>50</v>
      </c>
      <c r="C178" s="1" t="str">
        <f>_xlfn.XLOOKUP(A178,'[1]AR Labels 4-13-23 FINAL'!$D$1:$D$65536,'[1]AR Labels 4-13-23 FINAL'!$I$1:$I$65536)</f>
        <v>Bloomington</v>
      </c>
      <c r="D178" s="1" t="s">
        <v>23</v>
      </c>
      <c r="E178" s="1" t="s">
        <v>0</v>
      </c>
      <c r="F178" s="1">
        <v>36</v>
      </c>
      <c r="G178" s="1">
        <v>14</v>
      </c>
      <c r="H178" s="2">
        <f t="shared" si="35"/>
        <v>0.3888888888888889</v>
      </c>
      <c r="I178" s="1">
        <v>2</v>
      </c>
      <c r="J178" s="2">
        <f t="shared" si="36"/>
        <v>5.5555555555555552E-2</v>
      </c>
      <c r="K178" s="1">
        <f t="shared" si="37"/>
        <v>16</v>
      </c>
      <c r="L178" s="2">
        <f t="shared" si="38"/>
        <v>0.44444444444444442</v>
      </c>
      <c r="M178" s="1">
        <f t="shared" si="39"/>
        <v>23</v>
      </c>
      <c r="N178" s="1">
        <v>10</v>
      </c>
      <c r="O178" s="1">
        <v>0</v>
      </c>
      <c r="P178" s="1">
        <v>13</v>
      </c>
    </row>
    <row r="179" spans="1:16" x14ac:dyDescent="0.3">
      <c r="A179" s="1">
        <v>207730</v>
      </c>
      <c r="B179" s="1" t="s">
        <v>49</v>
      </c>
      <c r="C179" s="1" t="str">
        <f>_xlfn.XLOOKUP(A179,'[1]AR Labels 4-13-23 FINAL'!$D$1:$D$65536,'[1]AR Labels 4-13-23 FINAL'!$I$1:$I$65536)</f>
        <v>Campbellsport</v>
      </c>
      <c r="D179" s="1" t="s">
        <v>48</v>
      </c>
      <c r="E179" s="1" t="s">
        <v>0</v>
      </c>
      <c r="F179" s="1">
        <v>94</v>
      </c>
      <c r="G179" s="1">
        <v>7</v>
      </c>
      <c r="H179" s="2">
        <f t="shared" si="35"/>
        <v>7.4468085106382975E-2</v>
      </c>
      <c r="I179" s="1">
        <v>5</v>
      </c>
      <c r="J179" s="2">
        <f t="shared" si="36"/>
        <v>5.3191489361702128E-2</v>
      </c>
      <c r="K179" s="1">
        <f t="shared" si="37"/>
        <v>12</v>
      </c>
      <c r="L179" s="2">
        <f t="shared" si="38"/>
        <v>0.1276595744680851</v>
      </c>
      <c r="M179" s="1">
        <f t="shared" si="39"/>
        <v>61</v>
      </c>
      <c r="N179" s="1">
        <v>5</v>
      </c>
      <c r="O179" s="1">
        <v>5</v>
      </c>
      <c r="P179" s="1">
        <v>51</v>
      </c>
    </row>
    <row r="180" spans="1:16" x14ac:dyDescent="0.3">
      <c r="A180" s="1">
        <v>627738</v>
      </c>
      <c r="B180" s="1" t="s">
        <v>47</v>
      </c>
      <c r="C180" s="1" t="str">
        <f>_xlfn.XLOOKUP(A180,'[1]AR Labels 4-13-23 FINAL'!$D$1:$D$65536,'[1]AR Labels 4-13-23 FINAL'!$I$1:$I$65536)</f>
        <v>Stoddard</v>
      </c>
      <c r="D180" s="1" t="s">
        <v>46</v>
      </c>
      <c r="E180" s="1" t="s">
        <v>0</v>
      </c>
      <c r="F180" s="1">
        <v>45</v>
      </c>
      <c r="G180" s="1">
        <v>17</v>
      </c>
      <c r="H180" s="2">
        <f t="shared" si="35"/>
        <v>0.37777777777777777</v>
      </c>
      <c r="I180" s="1">
        <v>2</v>
      </c>
      <c r="J180" s="2">
        <f t="shared" si="36"/>
        <v>4.4444444444444446E-2</v>
      </c>
      <c r="K180" s="1">
        <f t="shared" si="37"/>
        <v>19</v>
      </c>
      <c r="L180" s="2">
        <f t="shared" si="38"/>
        <v>0.42222222222222222</v>
      </c>
      <c r="M180" s="1">
        <f t="shared" si="39"/>
        <v>24</v>
      </c>
      <c r="N180" s="1">
        <v>12</v>
      </c>
      <c r="O180" s="1">
        <v>2</v>
      </c>
      <c r="P180" s="1">
        <v>10</v>
      </c>
    </row>
    <row r="181" spans="1:16" x14ac:dyDescent="0.3">
      <c r="A181" s="1">
        <v>407733</v>
      </c>
      <c r="B181" s="1" t="s">
        <v>45</v>
      </c>
      <c r="C181" s="1" t="str">
        <f>_xlfn.XLOOKUP(A181,'[1]AR Labels 4-13-23 FINAL'!$D$1:$D$65536,'[1]AR Labels 4-13-23 FINAL'!$I$1:$I$65536)</f>
        <v>Oak Creek</v>
      </c>
      <c r="D181" s="1" t="s">
        <v>3</v>
      </c>
      <c r="E181" s="1" t="s">
        <v>0</v>
      </c>
      <c r="F181" s="1">
        <v>224</v>
      </c>
      <c r="G181" s="1">
        <v>9</v>
      </c>
      <c r="H181" s="2">
        <f t="shared" si="35"/>
        <v>4.0178571428571432E-2</v>
      </c>
      <c r="I181" s="1">
        <v>4</v>
      </c>
      <c r="J181" s="2">
        <f t="shared" si="36"/>
        <v>1.7857142857142856E-2</v>
      </c>
      <c r="K181" s="1">
        <f t="shared" si="37"/>
        <v>13</v>
      </c>
      <c r="L181" s="2">
        <f t="shared" si="38"/>
        <v>5.8035714285714288E-2</v>
      </c>
      <c r="M181" s="1">
        <f t="shared" si="39"/>
        <v>112</v>
      </c>
      <c r="N181" s="1">
        <v>9</v>
      </c>
      <c r="O181" s="1">
        <v>2</v>
      </c>
      <c r="P181" s="1">
        <v>101</v>
      </c>
    </row>
    <row r="182" spans="1:16" x14ac:dyDescent="0.3">
      <c r="A182" s="1">
        <v>407735</v>
      </c>
      <c r="B182" s="1" t="s">
        <v>44</v>
      </c>
      <c r="C182" s="1" t="str">
        <f>_xlfn.XLOOKUP(A182,'[1]AR Labels 4-13-23 FINAL'!$D$1:$D$65536,'[1]AR Labels 4-13-23 FINAL'!$I$1:$I$65536)</f>
        <v>Milwaukee</v>
      </c>
      <c r="D182" s="1" t="s">
        <v>3</v>
      </c>
      <c r="E182" s="1" t="s">
        <v>0</v>
      </c>
      <c r="F182" s="1">
        <v>183</v>
      </c>
      <c r="G182" s="1">
        <v>85</v>
      </c>
      <c r="H182" s="2">
        <f t="shared" si="35"/>
        <v>0.46448087431693991</v>
      </c>
      <c r="I182" s="1">
        <v>17</v>
      </c>
      <c r="J182" s="2">
        <f t="shared" si="36"/>
        <v>9.2896174863387984E-2</v>
      </c>
      <c r="K182" s="1">
        <f t="shared" si="37"/>
        <v>102</v>
      </c>
      <c r="L182" s="2">
        <f t="shared" si="38"/>
        <v>0.55737704918032782</v>
      </c>
      <c r="M182" s="1">
        <f t="shared" si="39"/>
        <v>78</v>
      </c>
      <c r="N182" s="1">
        <v>49</v>
      </c>
      <c r="O182" s="1">
        <v>8</v>
      </c>
      <c r="P182" s="1">
        <v>21</v>
      </c>
    </row>
    <row r="183" spans="1:16" x14ac:dyDescent="0.3">
      <c r="A183" s="1">
        <v>417782</v>
      </c>
      <c r="B183" s="1" t="s">
        <v>43</v>
      </c>
      <c r="C183" s="1" t="str">
        <f>_xlfn.XLOOKUP(A183,'[1]AR Labels 4-13-23 FINAL'!$D$1:$D$65536,'[1]AR Labels 4-13-23 FINAL'!$I$1:$I$65536)</f>
        <v>Sparta</v>
      </c>
      <c r="D183" s="1" t="s">
        <v>31</v>
      </c>
      <c r="E183" s="1" t="s">
        <v>0</v>
      </c>
      <c r="F183" s="1">
        <v>129</v>
      </c>
      <c r="G183" s="1">
        <v>35</v>
      </c>
      <c r="H183" s="2">
        <f t="shared" si="35"/>
        <v>0.27131782945736432</v>
      </c>
      <c r="I183" s="1">
        <v>11</v>
      </c>
      <c r="J183" s="2">
        <f t="shared" si="36"/>
        <v>8.5271317829457363E-2</v>
      </c>
      <c r="K183" s="1">
        <f t="shared" si="37"/>
        <v>46</v>
      </c>
      <c r="L183" s="2">
        <f t="shared" si="38"/>
        <v>0.35658914728682173</v>
      </c>
      <c r="M183" s="1">
        <f t="shared" si="39"/>
        <v>82</v>
      </c>
      <c r="N183" s="1">
        <v>26</v>
      </c>
      <c r="O183" s="1">
        <v>7</v>
      </c>
      <c r="P183" s="1">
        <v>49</v>
      </c>
    </row>
    <row r="184" spans="1:16" x14ac:dyDescent="0.3">
      <c r="A184" s="1">
        <v>297784</v>
      </c>
      <c r="B184" s="1" t="s">
        <v>42</v>
      </c>
      <c r="C184" s="1" t="str">
        <f>_xlfn.XLOOKUP(A184,'[1]AR Labels 4-13-23 FINAL'!$D$1:$D$65536,'[1]AR Labels 4-13-23 FINAL'!$I$1:$I$65536)</f>
        <v>Mauston</v>
      </c>
      <c r="D184" s="1" t="s">
        <v>41</v>
      </c>
      <c r="E184" s="1" t="s">
        <v>0</v>
      </c>
      <c r="F184" s="1">
        <v>134</v>
      </c>
      <c r="G184" s="1">
        <v>9</v>
      </c>
      <c r="H184" s="2">
        <f t="shared" si="35"/>
        <v>6.7164179104477612E-2</v>
      </c>
      <c r="I184" s="1">
        <v>12</v>
      </c>
      <c r="J184" s="2">
        <f t="shared" si="36"/>
        <v>8.9552238805970144E-2</v>
      </c>
      <c r="K184" s="1">
        <f t="shared" si="37"/>
        <v>21</v>
      </c>
      <c r="L184" s="2">
        <f t="shared" si="38"/>
        <v>0.15671641791044777</v>
      </c>
      <c r="M184" s="1">
        <f t="shared" si="39"/>
        <v>108</v>
      </c>
      <c r="N184" s="1">
        <v>9</v>
      </c>
      <c r="O184" s="1">
        <v>11</v>
      </c>
      <c r="P184" s="1">
        <v>88</v>
      </c>
    </row>
    <row r="185" spans="1:16" x14ac:dyDescent="0.3">
      <c r="A185" s="1">
        <v>687821</v>
      </c>
      <c r="B185" s="1" t="s">
        <v>36</v>
      </c>
      <c r="C185" s="1" t="str">
        <f>_xlfn.XLOOKUP(A185,'[1]AR Labels 4-13-23 FINAL'!$D$1:$D$65536,'[1]AR Labels 4-13-23 FINAL'!$I$1:$I$65536)</f>
        <v>Manawa</v>
      </c>
      <c r="D185" s="1" t="s">
        <v>40</v>
      </c>
      <c r="E185" s="1" t="s">
        <v>0</v>
      </c>
      <c r="F185" s="1">
        <v>92</v>
      </c>
      <c r="G185" s="1">
        <v>20</v>
      </c>
      <c r="H185" s="2">
        <f t="shared" si="35"/>
        <v>0.21739130434782608</v>
      </c>
      <c r="I185" s="1">
        <v>13</v>
      </c>
      <c r="J185" s="2">
        <f t="shared" si="36"/>
        <v>0.14130434782608695</v>
      </c>
      <c r="K185" s="1">
        <f t="shared" si="37"/>
        <v>33</v>
      </c>
      <c r="L185" s="2">
        <f t="shared" si="38"/>
        <v>0.35869565217391303</v>
      </c>
      <c r="M185" s="1">
        <f t="shared" si="39"/>
        <v>56</v>
      </c>
      <c r="N185" s="1">
        <v>14</v>
      </c>
      <c r="O185" s="1">
        <v>9</v>
      </c>
      <c r="P185" s="1">
        <v>33</v>
      </c>
    </row>
    <row r="186" spans="1:16" x14ac:dyDescent="0.3">
      <c r="A186" s="1">
        <v>317813</v>
      </c>
      <c r="B186" s="1" t="s">
        <v>36</v>
      </c>
      <c r="C186" s="1" t="str">
        <f>_xlfn.XLOOKUP(A186,'[1]AR Labels 4-13-23 FINAL'!$D$1:$D$65536,'[1]AR Labels 4-13-23 FINAL'!$I$1:$I$65536)</f>
        <v>Algoma</v>
      </c>
      <c r="D186" s="1" t="s">
        <v>39</v>
      </c>
      <c r="E186" s="1" t="s">
        <v>0</v>
      </c>
      <c r="F186" s="1">
        <v>75</v>
      </c>
      <c r="G186" s="1">
        <v>55</v>
      </c>
      <c r="H186" s="2">
        <f t="shared" si="35"/>
        <v>0.73333333333333328</v>
      </c>
      <c r="I186" s="1">
        <v>0</v>
      </c>
      <c r="J186" s="2">
        <f t="shared" si="36"/>
        <v>0</v>
      </c>
      <c r="K186" s="1">
        <f t="shared" si="37"/>
        <v>55</v>
      </c>
      <c r="L186" s="2">
        <f t="shared" si="38"/>
        <v>0.73333333333333328</v>
      </c>
      <c r="M186" s="1">
        <f t="shared" si="39"/>
        <v>60</v>
      </c>
      <c r="N186" s="1">
        <v>43</v>
      </c>
      <c r="O186" s="1">
        <v>0</v>
      </c>
      <c r="P186" s="1">
        <v>17</v>
      </c>
    </row>
    <row r="187" spans="1:16" x14ac:dyDescent="0.3">
      <c r="A187" s="1">
        <v>597822</v>
      </c>
      <c r="B187" s="1" t="s">
        <v>36</v>
      </c>
      <c r="C187" s="1" t="str">
        <f>_xlfn.XLOOKUP(A187,'[1]AR Labels 4-13-23 FINAL'!$D$1:$D$65536,'[1]AR Labels 4-13-23 FINAL'!$I$1:$I$65536)</f>
        <v>Sheboygan</v>
      </c>
      <c r="D187" s="1" t="s">
        <v>13</v>
      </c>
      <c r="E187" s="1" t="s">
        <v>0</v>
      </c>
      <c r="F187" s="1">
        <v>75</v>
      </c>
      <c r="G187" s="1">
        <v>18</v>
      </c>
      <c r="H187" s="2">
        <f t="shared" si="35"/>
        <v>0.24</v>
      </c>
      <c r="I187" s="1">
        <v>9</v>
      </c>
      <c r="J187" s="2">
        <f t="shared" si="36"/>
        <v>0.12</v>
      </c>
      <c r="K187" s="1">
        <f t="shared" si="37"/>
        <v>27</v>
      </c>
      <c r="L187" s="2">
        <f t="shared" si="38"/>
        <v>0.36</v>
      </c>
      <c r="M187" s="1">
        <f t="shared" si="39"/>
        <v>25</v>
      </c>
      <c r="N187" s="1">
        <v>12</v>
      </c>
      <c r="O187" s="1">
        <v>8</v>
      </c>
      <c r="P187" s="1">
        <v>5</v>
      </c>
    </row>
    <row r="188" spans="1:16" x14ac:dyDescent="0.3">
      <c r="A188" s="1">
        <v>587850</v>
      </c>
      <c r="B188" s="1" t="s">
        <v>36</v>
      </c>
      <c r="C188" s="1" t="str">
        <f>_xlfn.XLOOKUP(A188,'[1]AR Labels 4-13-23 FINAL'!$D$1:$D$65536,'[1]AR Labels 4-13-23 FINAL'!$I$1:$I$65536)</f>
        <v>Bonduel</v>
      </c>
      <c r="D188" s="1" t="s">
        <v>38</v>
      </c>
      <c r="E188" s="1" t="s">
        <v>0</v>
      </c>
      <c r="F188" s="1">
        <v>204</v>
      </c>
      <c r="G188" s="1">
        <v>51</v>
      </c>
      <c r="H188" s="2">
        <f t="shared" si="35"/>
        <v>0.25</v>
      </c>
      <c r="I188" s="1">
        <v>13</v>
      </c>
      <c r="J188" s="2">
        <f t="shared" si="36"/>
        <v>6.3725490196078427E-2</v>
      </c>
      <c r="K188" s="1">
        <f t="shared" si="37"/>
        <v>64</v>
      </c>
      <c r="L188" s="2">
        <f t="shared" si="38"/>
        <v>0.31372549019607843</v>
      </c>
      <c r="M188" s="1">
        <f t="shared" si="39"/>
        <v>130</v>
      </c>
      <c r="N188" s="1">
        <v>35</v>
      </c>
      <c r="O188" s="1">
        <v>9</v>
      </c>
      <c r="P188" s="1">
        <v>86</v>
      </c>
    </row>
    <row r="189" spans="1:16" x14ac:dyDescent="0.3">
      <c r="A189" s="1">
        <v>497803</v>
      </c>
      <c r="B189" s="1" t="s">
        <v>36</v>
      </c>
      <c r="C189" s="1" t="str">
        <f>_xlfn.XLOOKUP(A189,'[1]AR Labels 4-13-23 FINAL'!$D$1:$D$65536,'[1]AR Labels 4-13-23 FINAL'!$I$1:$I$65536)</f>
        <v>Stevens Point</v>
      </c>
      <c r="D189" s="1" t="s">
        <v>37</v>
      </c>
      <c r="E189" s="1" t="s">
        <v>0</v>
      </c>
      <c r="F189" s="1">
        <v>175</v>
      </c>
      <c r="G189" s="1">
        <v>36</v>
      </c>
      <c r="H189" s="2">
        <f t="shared" si="35"/>
        <v>0.20571428571428571</v>
      </c>
      <c r="I189" s="1">
        <v>16</v>
      </c>
      <c r="J189" s="2">
        <f t="shared" si="36"/>
        <v>9.1428571428571428E-2</v>
      </c>
      <c r="K189" s="1">
        <f t="shared" si="37"/>
        <v>52</v>
      </c>
      <c r="L189" s="2">
        <f t="shared" si="38"/>
        <v>0.29714285714285715</v>
      </c>
      <c r="M189" s="1">
        <f t="shared" si="39"/>
        <v>111</v>
      </c>
      <c r="N189" s="1">
        <v>18</v>
      </c>
      <c r="O189" s="1">
        <v>10</v>
      </c>
      <c r="P189" s="1">
        <v>83</v>
      </c>
    </row>
    <row r="190" spans="1:16" x14ac:dyDescent="0.3">
      <c r="A190" s="1">
        <v>457817</v>
      </c>
      <c r="B190" s="1" t="s">
        <v>36</v>
      </c>
      <c r="C190" s="1" t="str">
        <f>_xlfn.XLOOKUP(A190,'[1]AR Labels 4-13-23 FINAL'!$D$1:$D$65536,'[1]AR Labels 4-13-23 FINAL'!$I$1:$I$65536)</f>
        <v>Grafton</v>
      </c>
      <c r="D190" s="1" t="s">
        <v>12</v>
      </c>
      <c r="E190" s="1" t="s">
        <v>0</v>
      </c>
      <c r="F190" s="1">
        <v>370</v>
      </c>
      <c r="G190" s="1">
        <v>30</v>
      </c>
      <c r="H190" s="2">
        <f t="shared" si="35"/>
        <v>8.1081081081081086E-2</v>
      </c>
      <c r="I190" s="1">
        <v>12</v>
      </c>
      <c r="J190" s="2">
        <f t="shared" si="36"/>
        <v>3.2432432432432434E-2</v>
      </c>
      <c r="K190" s="1">
        <f t="shared" si="37"/>
        <v>42</v>
      </c>
      <c r="L190" s="2">
        <f t="shared" si="38"/>
        <v>0.11351351351351352</v>
      </c>
      <c r="M190" s="1">
        <f t="shared" si="39"/>
        <v>100</v>
      </c>
      <c r="N190" s="1">
        <v>16</v>
      </c>
      <c r="O190" s="1">
        <v>4</v>
      </c>
      <c r="P190" s="1">
        <v>80</v>
      </c>
    </row>
    <row r="191" spans="1:16" x14ac:dyDescent="0.3">
      <c r="A191" s="1">
        <v>57820</v>
      </c>
      <c r="B191" s="1" t="s">
        <v>36</v>
      </c>
      <c r="C191" s="1" t="str">
        <f>_xlfn.XLOOKUP(A191,'[1]AR Labels 4-13-23 FINAL'!$D$1:$D$65536,'[1]AR Labels 4-13-23 FINAL'!$I$1:$I$65536)</f>
        <v>Green Bay</v>
      </c>
      <c r="D191" s="1" t="s">
        <v>35</v>
      </c>
      <c r="E191" s="1" t="s">
        <v>0</v>
      </c>
      <c r="F191" s="1">
        <v>151</v>
      </c>
      <c r="G191" s="1">
        <v>29</v>
      </c>
      <c r="H191" s="2">
        <f t="shared" si="35"/>
        <v>0.19205298013245034</v>
      </c>
      <c r="I191" s="1">
        <v>14</v>
      </c>
      <c r="J191" s="2">
        <f t="shared" si="36"/>
        <v>9.2715231788079472E-2</v>
      </c>
      <c r="K191" s="1">
        <f t="shared" si="37"/>
        <v>43</v>
      </c>
      <c r="L191" s="2">
        <f t="shared" si="38"/>
        <v>0.28476821192052981</v>
      </c>
      <c r="M191" s="1">
        <f t="shared" si="39"/>
        <v>71</v>
      </c>
      <c r="N191" s="1">
        <v>17</v>
      </c>
      <c r="O191" s="1">
        <v>7</v>
      </c>
      <c r="P191" s="1">
        <v>47</v>
      </c>
    </row>
    <row r="192" spans="1:16" x14ac:dyDescent="0.3">
      <c r="A192" s="1">
        <v>97823</v>
      </c>
      <c r="B192" s="1" t="s">
        <v>34</v>
      </c>
      <c r="C192" s="1" t="str">
        <f>_xlfn.XLOOKUP(A192,'[1]AR Labels 4-13-23 FINAL'!$D$1:$D$65536,'[1]AR Labels 4-13-23 FINAL'!$I$1:$I$65536)</f>
        <v>Bloomer</v>
      </c>
      <c r="D192" s="1" t="s">
        <v>33</v>
      </c>
      <c r="E192" s="1" t="s">
        <v>0</v>
      </c>
      <c r="F192" s="1">
        <v>91</v>
      </c>
      <c r="G192" s="1">
        <v>22</v>
      </c>
      <c r="H192" s="2">
        <f t="shared" si="35"/>
        <v>0.24175824175824176</v>
      </c>
      <c r="I192" s="1">
        <v>3</v>
      </c>
      <c r="J192" s="2">
        <f t="shared" si="36"/>
        <v>3.2967032967032968E-2</v>
      </c>
      <c r="K192" s="1">
        <f t="shared" si="37"/>
        <v>25</v>
      </c>
      <c r="L192" s="2">
        <f t="shared" si="38"/>
        <v>0.27472527472527475</v>
      </c>
      <c r="M192" s="1">
        <f t="shared" si="39"/>
        <v>76</v>
      </c>
      <c r="N192" s="1">
        <v>17</v>
      </c>
      <c r="O192" s="1">
        <v>2</v>
      </c>
      <c r="P192" s="1">
        <v>57</v>
      </c>
    </row>
    <row r="193" spans="1:16" x14ac:dyDescent="0.3">
      <c r="A193" s="1">
        <v>417815</v>
      </c>
      <c r="B193" s="1" t="s">
        <v>32</v>
      </c>
      <c r="C193" s="1" t="str">
        <f>_xlfn.XLOOKUP(A193,'[1]AR Labels 4-13-23 FINAL'!$D$1:$D$65536,'[1]AR Labels 4-13-23 FINAL'!$I$1:$I$65536)</f>
        <v>Tomah</v>
      </c>
      <c r="D193" s="1" t="s">
        <v>31</v>
      </c>
      <c r="E193" s="1" t="s">
        <v>0</v>
      </c>
      <c r="F193" s="1">
        <v>140</v>
      </c>
      <c r="G193" s="1">
        <v>18</v>
      </c>
      <c r="H193" s="2">
        <f t="shared" si="35"/>
        <v>0.12857142857142856</v>
      </c>
      <c r="I193" s="1">
        <v>9</v>
      </c>
      <c r="J193" s="2">
        <f t="shared" si="36"/>
        <v>6.4285714285714279E-2</v>
      </c>
      <c r="K193" s="1">
        <f t="shared" si="37"/>
        <v>27</v>
      </c>
      <c r="L193" s="2">
        <f t="shared" si="38"/>
        <v>0.19285714285714287</v>
      </c>
      <c r="M193" s="1">
        <f t="shared" si="39"/>
        <v>82</v>
      </c>
      <c r="N193" s="1">
        <v>13</v>
      </c>
      <c r="O193" s="1">
        <v>5</v>
      </c>
      <c r="P193" s="1">
        <v>64</v>
      </c>
    </row>
    <row r="194" spans="1:16" x14ac:dyDescent="0.3">
      <c r="A194" s="1">
        <v>327858</v>
      </c>
      <c r="B194" s="1" t="s">
        <v>28</v>
      </c>
      <c r="C194" s="1" t="str">
        <f>_xlfn.XLOOKUP(A194,'[1]AR Labels 4-13-23 FINAL'!$D$1:$D$65536,'[1]AR Labels 4-13-23 FINAL'!$I$1:$I$65536)</f>
        <v>Onalaska</v>
      </c>
      <c r="D194" s="1" t="s">
        <v>30</v>
      </c>
      <c r="E194" s="1" t="s">
        <v>0</v>
      </c>
      <c r="F194" s="1">
        <v>245</v>
      </c>
      <c r="G194" s="1">
        <v>36</v>
      </c>
      <c r="H194" s="2">
        <f t="shared" si="35"/>
        <v>0.14693877551020409</v>
      </c>
      <c r="I194" s="1">
        <v>5</v>
      </c>
      <c r="J194" s="2">
        <f t="shared" si="36"/>
        <v>2.0408163265306121E-2</v>
      </c>
      <c r="K194" s="1">
        <f t="shared" si="37"/>
        <v>41</v>
      </c>
      <c r="L194" s="2">
        <f t="shared" si="38"/>
        <v>0.16734693877551021</v>
      </c>
      <c r="M194" s="1">
        <f t="shared" si="39"/>
        <v>106</v>
      </c>
      <c r="N194" s="1">
        <v>25</v>
      </c>
      <c r="O194" s="1">
        <v>4</v>
      </c>
      <c r="P194" s="1">
        <v>77</v>
      </c>
    </row>
    <row r="195" spans="1:16" x14ac:dyDescent="0.3">
      <c r="A195" s="1">
        <v>537804</v>
      </c>
      <c r="B195" s="1" t="s">
        <v>28</v>
      </c>
      <c r="C195" s="1" t="str">
        <f>_xlfn.XLOOKUP(A195,'[1]AR Labels 4-13-23 FINAL'!$D$1:$D$65536,'[1]AR Labels 4-13-23 FINAL'!$I$1:$I$65536)</f>
        <v>Janesville</v>
      </c>
      <c r="D195" s="1" t="s">
        <v>29</v>
      </c>
      <c r="E195" s="1" t="s">
        <v>0</v>
      </c>
      <c r="F195" s="1">
        <v>246</v>
      </c>
      <c r="G195" s="1">
        <v>40</v>
      </c>
      <c r="H195" s="2">
        <f t="shared" si="35"/>
        <v>0.16260162601626016</v>
      </c>
      <c r="I195" s="1">
        <v>13</v>
      </c>
      <c r="J195" s="2">
        <f t="shared" si="36"/>
        <v>5.2845528455284556E-2</v>
      </c>
      <c r="K195" s="1">
        <f t="shared" si="37"/>
        <v>53</v>
      </c>
      <c r="L195" s="2">
        <f t="shared" si="38"/>
        <v>0.21544715447154472</v>
      </c>
      <c r="M195" s="1">
        <f t="shared" si="39"/>
        <v>149</v>
      </c>
      <c r="N195" s="1">
        <v>29</v>
      </c>
      <c r="O195" s="1">
        <v>10</v>
      </c>
      <c r="P195" s="1">
        <v>110</v>
      </c>
    </row>
    <row r="196" spans="1:16" x14ac:dyDescent="0.3">
      <c r="A196" s="1">
        <v>447801</v>
      </c>
      <c r="B196" s="1" t="s">
        <v>28</v>
      </c>
      <c r="C196" s="1" t="str">
        <f>_xlfn.XLOOKUP(A196,'[1]AR Labels 4-13-23 FINAL'!$D$1:$D$65536,'[1]AR Labels 4-13-23 FINAL'!$I$1:$I$65536)</f>
        <v>Appleton</v>
      </c>
      <c r="D196" s="1" t="s">
        <v>27</v>
      </c>
      <c r="E196" s="1" t="s">
        <v>0</v>
      </c>
      <c r="F196" s="1">
        <v>151</v>
      </c>
      <c r="G196" s="1">
        <v>48</v>
      </c>
      <c r="H196" s="2">
        <f t="shared" si="35"/>
        <v>0.31788079470198677</v>
      </c>
      <c r="I196" s="1">
        <v>14</v>
      </c>
      <c r="J196" s="2">
        <f t="shared" si="36"/>
        <v>9.2715231788079472E-2</v>
      </c>
      <c r="K196" s="1">
        <f t="shared" si="37"/>
        <v>62</v>
      </c>
      <c r="L196" s="2">
        <f t="shared" si="38"/>
        <v>0.41059602649006621</v>
      </c>
      <c r="M196" s="1">
        <f t="shared" si="39"/>
        <v>101</v>
      </c>
      <c r="N196" s="1">
        <v>37</v>
      </c>
      <c r="O196" s="1">
        <v>11</v>
      </c>
      <c r="P196" s="1">
        <v>53</v>
      </c>
    </row>
    <row r="197" spans="1:16" x14ac:dyDescent="0.3">
      <c r="A197" s="1">
        <v>407038</v>
      </c>
      <c r="B197" s="1" t="s">
        <v>26</v>
      </c>
      <c r="C197" s="1" t="str">
        <f>_xlfn.XLOOKUP(A197,'[1]AR Labels 4-13-23 FINAL'!$D$1:$D$65536,'[1]AR Labels 4-13-23 FINAL'!$I$1:$I$65536)</f>
        <v>Milwaukee</v>
      </c>
      <c r="D197" s="1" t="s">
        <v>3</v>
      </c>
      <c r="E197" s="1" t="s">
        <v>0</v>
      </c>
      <c r="F197" s="1">
        <v>102</v>
      </c>
      <c r="G197" s="1">
        <v>102</v>
      </c>
      <c r="H197" s="2">
        <f t="shared" si="35"/>
        <v>1</v>
      </c>
      <c r="I197" s="1">
        <v>0</v>
      </c>
      <c r="J197" s="2">
        <f t="shared" si="36"/>
        <v>0</v>
      </c>
      <c r="K197" s="1">
        <f t="shared" si="37"/>
        <v>102</v>
      </c>
      <c r="L197" s="2">
        <f t="shared" si="38"/>
        <v>1</v>
      </c>
      <c r="M197" s="1">
        <f t="shared" si="39"/>
        <v>89</v>
      </c>
      <c r="N197" s="1">
        <v>89</v>
      </c>
      <c r="O197" s="1">
        <v>0</v>
      </c>
      <c r="P197" s="1">
        <v>0</v>
      </c>
    </row>
    <row r="198" spans="1:16" x14ac:dyDescent="0.3">
      <c r="A198" s="1">
        <v>407869</v>
      </c>
      <c r="B198" s="1" t="s">
        <v>25</v>
      </c>
      <c r="C198" s="1" t="str">
        <f>_xlfn.XLOOKUP(A198,'[1]AR Labels 4-13-23 FINAL'!$D$1:$D$65536,'[1]AR Labels 4-13-23 FINAL'!$I$1:$I$65536)</f>
        <v>Shorewood</v>
      </c>
      <c r="D198" s="1" t="s">
        <v>3</v>
      </c>
      <c r="E198" s="1" t="s">
        <v>0</v>
      </c>
      <c r="F198" s="1">
        <v>308</v>
      </c>
      <c r="G198" s="1">
        <v>25</v>
      </c>
      <c r="H198" s="2">
        <f t="shared" si="35"/>
        <v>8.1168831168831168E-2</v>
      </c>
      <c r="I198" s="1">
        <v>5</v>
      </c>
      <c r="J198" s="2">
        <f t="shared" si="36"/>
        <v>1.6233766233766232E-2</v>
      </c>
      <c r="K198" s="1">
        <f t="shared" si="37"/>
        <v>30</v>
      </c>
      <c r="L198" s="2">
        <f t="shared" si="38"/>
        <v>9.7402597402597407E-2</v>
      </c>
      <c r="M198" s="1">
        <f t="shared" si="39"/>
        <v>103</v>
      </c>
      <c r="N198" s="1">
        <v>10</v>
      </c>
      <c r="O198" s="1">
        <v>2</v>
      </c>
      <c r="P198" s="1">
        <v>91</v>
      </c>
    </row>
    <row r="199" spans="1:16" x14ac:dyDescent="0.3">
      <c r="A199" s="1">
        <v>227879</v>
      </c>
      <c r="B199" s="1" t="s">
        <v>24</v>
      </c>
      <c r="C199" s="1" t="str">
        <f>_xlfn.XLOOKUP(A199,'[1]AR Labels 4-13-23 FINAL'!$D$1:$D$65536,'[1]AR Labels 4-13-23 FINAL'!$I$1:$I$65536)</f>
        <v>Cuba City</v>
      </c>
      <c r="D199" s="1" t="s">
        <v>23</v>
      </c>
      <c r="E199" s="1" t="s">
        <v>0</v>
      </c>
      <c r="F199" s="1">
        <v>106</v>
      </c>
      <c r="G199" s="1">
        <v>14</v>
      </c>
      <c r="H199" s="2">
        <f t="shared" si="35"/>
        <v>0.13207547169811321</v>
      </c>
      <c r="I199" s="1">
        <v>3</v>
      </c>
      <c r="J199" s="2">
        <f t="shared" si="36"/>
        <v>2.8301886792452831E-2</v>
      </c>
      <c r="K199" s="1">
        <f t="shared" si="37"/>
        <v>17</v>
      </c>
      <c r="L199" s="2">
        <f t="shared" si="38"/>
        <v>0.16037735849056603</v>
      </c>
      <c r="M199" s="1">
        <f t="shared" si="39"/>
        <v>85</v>
      </c>
      <c r="N199" s="1">
        <v>10</v>
      </c>
      <c r="O199" s="1">
        <v>1</v>
      </c>
      <c r="P199" s="1">
        <v>74</v>
      </c>
    </row>
    <row r="200" spans="1:16" x14ac:dyDescent="0.3">
      <c r="A200" s="1">
        <v>407886</v>
      </c>
      <c r="B200" s="1" t="s">
        <v>22</v>
      </c>
      <c r="C200" s="1" t="str">
        <f>_xlfn.XLOOKUP(A200,'[1]AR Labels 4-13-23 FINAL'!$D$1:$D$65536,'[1]AR Labels 4-13-23 FINAL'!$I$1:$I$65536)</f>
        <v>Milwaukee</v>
      </c>
      <c r="D200" s="1" t="s">
        <v>3</v>
      </c>
      <c r="E200" s="1" t="s">
        <v>0</v>
      </c>
      <c r="F200" s="1">
        <v>384</v>
      </c>
      <c r="G200" s="1">
        <v>143</v>
      </c>
      <c r="H200" s="2">
        <f t="shared" si="35"/>
        <v>0.37239583333333331</v>
      </c>
      <c r="I200" s="1">
        <v>18</v>
      </c>
      <c r="J200" s="2">
        <f t="shared" si="36"/>
        <v>4.6875E-2</v>
      </c>
      <c r="K200" s="1">
        <f t="shared" si="37"/>
        <v>161</v>
      </c>
      <c r="L200" s="2">
        <f t="shared" si="38"/>
        <v>0.41927083333333331</v>
      </c>
      <c r="M200" s="1">
        <f t="shared" si="39"/>
        <v>132</v>
      </c>
      <c r="N200" s="1">
        <v>64</v>
      </c>
      <c r="O200" s="1">
        <v>7</v>
      </c>
      <c r="P200" s="1">
        <v>61</v>
      </c>
    </row>
    <row r="201" spans="1:16" x14ac:dyDescent="0.3">
      <c r="A201" s="1">
        <v>147899</v>
      </c>
      <c r="B201" s="1" t="s">
        <v>21</v>
      </c>
      <c r="C201" s="1" t="str">
        <f>_xlfn.XLOOKUP(A201,'[1]AR Labels 4-13-23 FINAL'!$D$1:$D$65536,'[1]AR Labels 4-13-23 FINAL'!$I$1:$I$65536)</f>
        <v>Beaver Dam</v>
      </c>
      <c r="D201" s="1" t="s">
        <v>20</v>
      </c>
      <c r="E201" s="1" t="s">
        <v>0</v>
      </c>
      <c r="F201" s="1">
        <v>98</v>
      </c>
      <c r="G201" s="1">
        <v>15</v>
      </c>
      <c r="H201" s="2">
        <f t="shared" si="35"/>
        <v>0.15306122448979592</v>
      </c>
      <c r="I201" s="1">
        <v>6</v>
      </c>
      <c r="J201" s="2">
        <f t="shared" si="36"/>
        <v>6.1224489795918366E-2</v>
      </c>
      <c r="K201" s="1">
        <f t="shared" si="37"/>
        <v>21</v>
      </c>
      <c r="L201" s="2">
        <f t="shared" si="38"/>
        <v>0.21428571428571427</v>
      </c>
      <c r="M201" s="1">
        <f t="shared" si="39"/>
        <v>61</v>
      </c>
      <c r="N201" s="1">
        <v>11</v>
      </c>
      <c r="O201" s="1">
        <v>5</v>
      </c>
      <c r="P201" s="1">
        <v>45</v>
      </c>
    </row>
    <row r="202" spans="1:16" x14ac:dyDescent="0.3">
      <c r="A202" s="1">
        <v>407370</v>
      </c>
      <c r="B202" s="1" t="s">
        <v>19</v>
      </c>
      <c r="C202" s="1" t="str">
        <f>_xlfn.XLOOKUP(A202,'[1]AR Labels 4-13-23 FINAL'!$D$1:$D$65536,'[1]AR Labels 4-13-23 FINAL'!$I$1:$I$65536)</f>
        <v>Milwaukee</v>
      </c>
      <c r="D202" s="1" t="s">
        <v>3</v>
      </c>
      <c r="E202" s="1" t="s">
        <v>0</v>
      </c>
      <c r="F202" s="1">
        <v>167</v>
      </c>
      <c r="G202" s="1">
        <v>167</v>
      </c>
      <c r="H202" s="2">
        <f t="shared" si="35"/>
        <v>1</v>
      </c>
      <c r="I202" s="1">
        <v>0</v>
      </c>
      <c r="J202" s="2">
        <f t="shared" si="36"/>
        <v>0</v>
      </c>
      <c r="K202" s="1">
        <f t="shared" si="37"/>
        <v>167</v>
      </c>
      <c r="L202" s="2">
        <f t="shared" si="38"/>
        <v>1</v>
      </c>
      <c r="M202" s="1">
        <f t="shared" si="39"/>
        <v>148</v>
      </c>
      <c r="N202" s="1">
        <v>148</v>
      </c>
      <c r="O202" s="1">
        <v>0</v>
      </c>
      <c r="P202" s="1">
        <v>0</v>
      </c>
    </row>
    <row r="203" spans="1:16" x14ac:dyDescent="0.3">
      <c r="A203" s="1">
        <v>107949</v>
      </c>
      <c r="B203" s="1" t="s">
        <v>18</v>
      </c>
      <c r="C203" s="1" t="str">
        <f>_xlfn.XLOOKUP(A203,'[1]AR Labels 4-13-23 FINAL'!$D$1:$D$65536,'[1]AR Labels 4-13-23 FINAL'!$I$1:$I$65536)</f>
        <v>Thorp</v>
      </c>
      <c r="D203" s="1" t="s">
        <v>17</v>
      </c>
      <c r="E203" s="1" t="s">
        <v>0</v>
      </c>
      <c r="F203" s="1">
        <v>56</v>
      </c>
      <c r="G203" s="1">
        <v>26</v>
      </c>
      <c r="H203" s="2">
        <f t="shared" si="35"/>
        <v>0.4642857142857143</v>
      </c>
      <c r="I203" s="1">
        <v>4</v>
      </c>
      <c r="J203" s="2">
        <f t="shared" si="36"/>
        <v>7.1428571428571425E-2</v>
      </c>
      <c r="K203" s="1">
        <f t="shared" si="37"/>
        <v>30</v>
      </c>
      <c r="L203" s="2">
        <f t="shared" si="38"/>
        <v>0.5357142857142857</v>
      </c>
      <c r="M203" s="1">
        <f t="shared" si="39"/>
        <v>43</v>
      </c>
      <c r="N203" s="1">
        <v>20</v>
      </c>
      <c r="O203" s="1">
        <v>4</v>
      </c>
      <c r="P203" s="1">
        <v>19</v>
      </c>
    </row>
    <row r="204" spans="1:16" x14ac:dyDescent="0.3">
      <c r="A204" s="1">
        <v>408718</v>
      </c>
      <c r="B204" s="1" t="s">
        <v>16</v>
      </c>
      <c r="C204" s="1" t="str">
        <f>_xlfn.XLOOKUP(A204,'[1]AR Labels 4-13-23 FINAL'!$D$1:$D$65536,'[1]AR Labels 4-13-23 FINAL'!$I$1:$I$65536)</f>
        <v>Milwaukee</v>
      </c>
      <c r="D204" s="1" t="s">
        <v>3</v>
      </c>
      <c r="E204" s="1" t="s">
        <v>0</v>
      </c>
      <c r="F204" s="1">
        <v>120</v>
      </c>
      <c r="G204" s="1">
        <v>120</v>
      </c>
      <c r="H204" s="2">
        <f t="shared" si="35"/>
        <v>1</v>
      </c>
      <c r="I204" s="1">
        <v>0</v>
      </c>
      <c r="J204" s="2">
        <f t="shared" si="36"/>
        <v>0</v>
      </c>
      <c r="K204" s="1">
        <f t="shared" si="37"/>
        <v>120</v>
      </c>
      <c r="L204" s="2">
        <f t="shared" si="38"/>
        <v>1</v>
      </c>
      <c r="M204" s="1">
        <f t="shared" si="39"/>
        <v>21</v>
      </c>
      <c r="N204" s="1">
        <v>21</v>
      </c>
      <c r="O204" s="1">
        <v>0</v>
      </c>
      <c r="P204" s="1">
        <v>0</v>
      </c>
    </row>
    <row r="205" spans="1:16" x14ac:dyDescent="0.3">
      <c r="A205" s="1">
        <v>357955</v>
      </c>
      <c r="B205" s="1" t="s">
        <v>11</v>
      </c>
      <c r="C205" s="1" t="str">
        <f>_xlfn.XLOOKUP(A205,'[1]AR Labels 4-13-23 FINAL'!$D$1:$D$65536,'[1]AR Labels 4-13-23 FINAL'!$I$1:$I$65536)</f>
        <v>Merrill</v>
      </c>
      <c r="D205" s="1" t="s">
        <v>15</v>
      </c>
      <c r="E205" s="1" t="s">
        <v>0</v>
      </c>
      <c r="F205" s="1">
        <v>142</v>
      </c>
      <c r="G205" s="1">
        <v>28</v>
      </c>
      <c r="H205" s="2">
        <f t="shared" si="35"/>
        <v>0.19718309859154928</v>
      </c>
      <c r="I205" s="1">
        <v>5</v>
      </c>
      <c r="J205" s="2">
        <f t="shared" si="36"/>
        <v>3.5211267605633804E-2</v>
      </c>
      <c r="K205" s="1">
        <f t="shared" si="37"/>
        <v>33</v>
      </c>
      <c r="L205" s="2">
        <f t="shared" si="38"/>
        <v>0.23239436619718309</v>
      </c>
      <c r="M205" s="1">
        <f t="shared" si="39"/>
        <v>102</v>
      </c>
      <c r="N205" s="1">
        <v>22</v>
      </c>
      <c r="O205" s="1">
        <v>5</v>
      </c>
      <c r="P205" s="1">
        <v>75</v>
      </c>
    </row>
    <row r="206" spans="1:16" x14ac:dyDescent="0.3">
      <c r="A206" s="1">
        <v>707967</v>
      </c>
      <c r="B206" s="1" t="s">
        <v>11</v>
      </c>
      <c r="C206" s="1" t="str">
        <f>_xlfn.XLOOKUP(A206,'[1]AR Labels 4-13-23 FINAL'!$D$1:$D$65536,'[1]AR Labels 4-13-23 FINAL'!$I$1:$I$65536)</f>
        <v>Menasha</v>
      </c>
      <c r="D206" s="1" t="s">
        <v>14</v>
      </c>
      <c r="E206" s="1" t="s">
        <v>0</v>
      </c>
      <c r="F206" s="1">
        <v>70</v>
      </c>
      <c r="G206" s="1">
        <v>20</v>
      </c>
      <c r="H206" s="2">
        <f t="shared" ref="H206:H237" si="40">G206/F206</f>
        <v>0.2857142857142857</v>
      </c>
      <c r="I206" s="1">
        <v>3</v>
      </c>
      <c r="J206" s="2">
        <f t="shared" ref="J206:J237" si="41">I206/F206</f>
        <v>4.2857142857142858E-2</v>
      </c>
      <c r="K206" s="1">
        <f t="shared" ref="K206:K218" si="42">G206+I206</f>
        <v>23</v>
      </c>
      <c r="L206" s="2">
        <f t="shared" ref="L206:L237" si="43">K206/F206</f>
        <v>0.32857142857142857</v>
      </c>
      <c r="M206" s="1">
        <f t="shared" ref="M206:M237" si="44">SUM(N206:P206)</f>
        <v>37</v>
      </c>
      <c r="N206" s="1">
        <v>16</v>
      </c>
      <c r="O206" s="1">
        <v>2</v>
      </c>
      <c r="P206" s="1">
        <v>19</v>
      </c>
    </row>
    <row r="207" spans="1:16" x14ac:dyDescent="0.3">
      <c r="A207" s="1">
        <v>707958</v>
      </c>
      <c r="B207" s="1" t="s">
        <v>11</v>
      </c>
      <c r="C207" s="1" t="str">
        <f>_xlfn.XLOOKUP(A207,'[1]AR Labels 4-13-23 FINAL'!$D$1:$D$65536,'[1]AR Labels 4-13-23 FINAL'!$I$1:$I$65536)</f>
        <v>Oshkosh</v>
      </c>
      <c r="D207" s="1" t="s">
        <v>14</v>
      </c>
      <c r="E207" s="1" t="s">
        <v>0</v>
      </c>
      <c r="F207" s="1">
        <v>47</v>
      </c>
      <c r="G207" s="1">
        <v>26</v>
      </c>
      <c r="H207" s="2">
        <f t="shared" si="40"/>
        <v>0.55319148936170215</v>
      </c>
      <c r="I207" s="1">
        <v>8</v>
      </c>
      <c r="J207" s="2">
        <f t="shared" si="41"/>
        <v>0.1702127659574468</v>
      </c>
      <c r="K207" s="1">
        <f t="shared" si="42"/>
        <v>34</v>
      </c>
      <c r="L207" s="2">
        <f t="shared" si="43"/>
        <v>0.72340425531914898</v>
      </c>
      <c r="M207" s="1">
        <f t="shared" si="44"/>
        <v>29</v>
      </c>
      <c r="N207" s="1">
        <v>19</v>
      </c>
      <c r="O207" s="1">
        <v>6</v>
      </c>
      <c r="P207" s="1">
        <v>4</v>
      </c>
    </row>
    <row r="208" spans="1:16" x14ac:dyDescent="0.3">
      <c r="A208" s="1">
        <v>597956</v>
      </c>
      <c r="B208" s="1" t="s">
        <v>11</v>
      </c>
      <c r="C208" s="1" t="str">
        <f>_xlfn.XLOOKUP(A208,'[1]AR Labels 4-13-23 FINAL'!$D$1:$D$65536,'[1]AR Labels 4-13-23 FINAL'!$I$1:$I$65536)</f>
        <v>Sheboygan</v>
      </c>
      <c r="D208" s="1" t="s">
        <v>13</v>
      </c>
      <c r="E208" s="1" t="s">
        <v>0</v>
      </c>
      <c r="F208" s="1">
        <v>193</v>
      </c>
      <c r="G208" s="1">
        <v>34</v>
      </c>
      <c r="H208" s="2">
        <f t="shared" si="40"/>
        <v>0.17616580310880828</v>
      </c>
      <c r="I208" s="1">
        <v>5</v>
      </c>
      <c r="J208" s="2">
        <f t="shared" si="41"/>
        <v>2.5906735751295335E-2</v>
      </c>
      <c r="K208" s="1">
        <f t="shared" si="42"/>
        <v>39</v>
      </c>
      <c r="L208" s="2">
        <f t="shared" si="43"/>
        <v>0.20207253886010362</v>
      </c>
      <c r="M208" s="1">
        <f t="shared" si="44"/>
        <v>33</v>
      </c>
      <c r="N208" s="1">
        <v>16</v>
      </c>
      <c r="O208" s="1">
        <v>1</v>
      </c>
      <c r="P208" s="1">
        <v>16</v>
      </c>
    </row>
    <row r="209" spans="1:16" x14ac:dyDescent="0.3">
      <c r="A209" s="1">
        <v>517963</v>
      </c>
      <c r="B209" s="1" t="s">
        <v>11</v>
      </c>
      <c r="C209" s="1" t="str">
        <f>_xlfn.XLOOKUP(A209,'[1]AR Labels 4-13-23 FINAL'!$D$1:$D$65536,'[1]AR Labels 4-13-23 FINAL'!$I$1:$I$65536)</f>
        <v>Racine</v>
      </c>
      <c r="D209" s="1" t="s">
        <v>5</v>
      </c>
      <c r="E209" s="1" t="s">
        <v>0</v>
      </c>
      <c r="F209" s="1">
        <v>240</v>
      </c>
      <c r="G209" s="1">
        <v>93</v>
      </c>
      <c r="H209" s="2">
        <f t="shared" si="40"/>
        <v>0.38750000000000001</v>
      </c>
      <c r="I209" s="1">
        <v>18</v>
      </c>
      <c r="J209" s="2">
        <f t="shared" si="41"/>
        <v>7.4999999999999997E-2</v>
      </c>
      <c r="K209" s="1">
        <f t="shared" si="42"/>
        <v>111</v>
      </c>
      <c r="L209" s="2">
        <f t="shared" si="43"/>
        <v>0.46250000000000002</v>
      </c>
      <c r="M209" s="1">
        <f t="shared" si="44"/>
        <v>98</v>
      </c>
      <c r="N209" s="1">
        <v>52</v>
      </c>
      <c r="O209" s="1">
        <v>7</v>
      </c>
      <c r="P209" s="1">
        <v>39</v>
      </c>
    </row>
    <row r="210" spans="1:16" x14ac:dyDescent="0.3">
      <c r="A210" s="1">
        <v>457961</v>
      </c>
      <c r="B210" s="1" t="s">
        <v>11</v>
      </c>
      <c r="C210" s="1" t="str">
        <f>_xlfn.XLOOKUP(A210,'[1]AR Labels 4-13-23 FINAL'!$D$1:$D$65536,'[1]AR Labels 4-13-23 FINAL'!$I$1:$I$65536)</f>
        <v>Mequon</v>
      </c>
      <c r="D210" s="1" t="s">
        <v>12</v>
      </c>
      <c r="E210" s="1" t="s">
        <v>0</v>
      </c>
      <c r="F210" s="1">
        <v>310</v>
      </c>
      <c r="G210" s="1">
        <v>62</v>
      </c>
      <c r="H210" s="2">
        <f t="shared" si="40"/>
        <v>0.2</v>
      </c>
      <c r="I210" s="1">
        <v>16</v>
      </c>
      <c r="J210" s="2">
        <f t="shared" si="41"/>
        <v>5.1612903225806452E-2</v>
      </c>
      <c r="K210" s="1">
        <f t="shared" si="42"/>
        <v>78</v>
      </c>
      <c r="L210" s="2">
        <f t="shared" si="43"/>
        <v>0.25161290322580643</v>
      </c>
      <c r="M210" s="1">
        <f t="shared" si="44"/>
        <v>162</v>
      </c>
      <c r="N210" s="1">
        <v>41</v>
      </c>
      <c r="O210" s="1">
        <v>9</v>
      </c>
      <c r="P210" s="1">
        <v>112</v>
      </c>
    </row>
    <row r="211" spans="1:16" x14ac:dyDescent="0.3">
      <c r="A211" s="1">
        <v>377959</v>
      </c>
      <c r="B211" s="1" t="s">
        <v>11</v>
      </c>
      <c r="C211" s="1" t="str">
        <f>_xlfn.XLOOKUP(A211,'[1]AR Labels 4-13-23 FINAL'!$D$1:$D$65536,'[1]AR Labels 4-13-23 FINAL'!$I$1:$I$65536)</f>
        <v>Athens</v>
      </c>
      <c r="D211" s="1" t="s">
        <v>10</v>
      </c>
      <c r="E211" s="1" t="s">
        <v>0</v>
      </c>
      <c r="F211" s="1">
        <v>76</v>
      </c>
      <c r="G211" s="1">
        <v>5</v>
      </c>
      <c r="H211" s="2">
        <f t="shared" si="40"/>
        <v>6.5789473684210523E-2</v>
      </c>
      <c r="I211" s="1">
        <v>4</v>
      </c>
      <c r="J211" s="2">
        <f t="shared" si="41"/>
        <v>5.2631578947368418E-2</v>
      </c>
      <c r="K211" s="1">
        <f t="shared" si="42"/>
        <v>9</v>
      </c>
      <c r="L211" s="2">
        <f t="shared" si="43"/>
        <v>0.11842105263157894</v>
      </c>
      <c r="M211" s="1">
        <f t="shared" si="44"/>
        <v>60</v>
      </c>
      <c r="N211" s="1">
        <v>3</v>
      </c>
      <c r="O211" s="1">
        <v>4</v>
      </c>
      <c r="P211" s="1">
        <v>53</v>
      </c>
    </row>
    <row r="212" spans="1:16" x14ac:dyDescent="0.3">
      <c r="A212" s="1">
        <v>377957</v>
      </c>
      <c r="B212" s="1" t="s">
        <v>11</v>
      </c>
      <c r="C212" s="1" t="str">
        <f>_xlfn.XLOOKUP(A212,'[1]AR Labels 4-13-23 FINAL'!$D$1:$D$65536,'[1]AR Labels 4-13-23 FINAL'!$I$1:$I$65536)</f>
        <v>Wausau</v>
      </c>
      <c r="D212" s="1" t="s">
        <v>10</v>
      </c>
      <c r="E212" s="1" t="s">
        <v>0</v>
      </c>
      <c r="F212" s="1">
        <v>213</v>
      </c>
      <c r="G212" s="1">
        <v>40</v>
      </c>
      <c r="H212" s="2">
        <f t="shared" si="40"/>
        <v>0.18779342723004694</v>
      </c>
      <c r="I212" s="1">
        <v>9</v>
      </c>
      <c r="J212" s="2">
        <f t="shared" si="41"/>
        <v>4.2253521126760563E-2</v>
      </c>
      <c r="K212" s="1">
        <f t="shared" si="42"/>
        <v>49</v>
      </c>
      <c r="L212" s="2">
        <f t="shared" si="43"/>
        <v>0.2300469483568075</v>
      </c>
      <c r="M212" s="1">
        <f t="shared" si="44"/>
        <v>97</v>
      </c>
      <c r="N212" s="1">
        <v>24</v>
      </c>
      <c r="O212" s="1">
        <v>4</v>
      </c>
      <c r="P212" s="1">
        <v>69</v>
      </c>
    </row>
    <row r="213" spans="1:16" x14ac:dyDescent="0.3">
      <c r="A213" s="1">
        <v>407253</v>
      </c>
      <c r="B213" s="1" t="s">
        <v>9</v>
      </c>
      <c r="C213" s="1" t="str">
        <f>_xlfn.XLOOKUP(A213,'[1]AR Labels 4-13-23 FINAL'!$D$1:$D$65536,'[1]AR Labels 4-13-23 FINAL'!$I$1:$I$65536)</f>
        <v>Milwaukee</v>
      </c>
      <c r="D213" s="1" t="s">
        <v>3</v>
      </c>
      <c r="E213" s="1" t="s">
        <v>0</v>
      </c>
      <c r="F213" s="1">
        <v>306</v>
      </c>
      <c r="G213" s="1">
        <v>306</v>
      </c>
      <c r="H213" s="2">
        <f t="shared" si="40"/>
        <v>1</v>
      </c>
      <c r="I213" s="1">
        <v>0</v>
      </c>
      <c r="J213" s="2">
        <f t="shared" si="41"/>
        <v>0</v>
      </c>
      <c r="K213" s="1">
        <f t="shared" si="42"/>
        <v>306</v>
      </c>
      <c r="L213" s="2">
        <f t="shared" si="43"/>
        <v>1</v>
      </c>
      <c r="M213" s="1">
        <f t="shared" si="44"/>
        <v>254</v>
      </c>
      <c r="N213" s="1">
        <v>254</v>
      </c>
      <c r="O213" s="1">
        <v>0</v>
      </c>
      <c r="P213" s="1">
        <v>0</v>
      </c>
    </row>
    <row r="214" spans="1:16" x14ac:dyDescent="0.3">
      <c r="A214" s="1">
        <v>677936</v>
      </c>
      <c r="B214" s="1" t="s">
        <v>8</v>
      </c>
      <c r="C214" s="1" t="str">
        <f>_xlfn.XLOOKUP(A214,'[1]AR Labels 4-13-23 FINAL'!$D$1:$D$65536,'[1]AR Labels 4-13-23 FINAL'!$I$1:$I$65536)</f>
        <v>Waukesha</v>
      </c>
      <c r="D214" s="1" t="s">
        <v>1</v>
      </c>
      <c r="E214" s="1" t="s">
        <v>0</v>
      </c>
      <c r="F214" s="1">
        <v>439</v>
      </c>
      <c r="G214" s="1">
        <v>62</v>
      </c>
      <c r="H214" s="2">
        <f t="shared" si="40"/>
        <v>0.14123006833712984</v>
      </c>
      <c r="I214" s="1">
        <v>31</v>
      </c>
      <c r="J214" s="2">
        <f t="shared" si="41"/>
        <v>7.0615034168564919E-2</v>
      </c>
      <c r="K214" s="1">
        <f t="shared" si="42"/>
        <v>93</v>
      </c>
      <c r="L214" s="2">
        <f t="shared" si="43"/>
        <v>0.21184510250569477</v>
      </c>
      <c r="M214" s="1">
        <f t="shared" si="44"/>
        <v>136</v>
      </c>
      <c r="N214" s="1">
        <v>40</v>
      </c>
      <c r="O214" s="1">
        <v>5</v>
      </c>
      <c r="P214" s="1">
        <v>91</v>
      </c>
    </row>
    <row r="215" spans="1:16" x14ac:dyDescent="0.3">
      <c r="A215" s="1">
        <v>407987</v>
      </c>
      <c r="B215" s="1" t="s">
        <v>7</v>
      </c>
      <c r="C215" s="1" t="str">
        <f>_xlfn.XLOOKUP(A215,'[1]AR Labels 4-13-23 FINAL'!$D$1:$D$65536,'[1]AR Labels 4-13-23 FINAL'!$I$1:$I$65536)</f>
        <v>Milwaukee</v>
      </c>
      <c r="D215" s="1" t="s">
        <v>3</v>
      </c>
      <c r="E215" s="1" t="s">
        <v>0</v>
      </c>
      <c r="F215" s="1">
        <v>936</v>
      </c>
      <c r="G215" s="1">
        <v>330</v>
      </c>
      <c r="H215" s="2">
        <f t="shared" si="40"/>
        <v>0.35256410256410259</v>
      </c>
      <c r="I215" s="1">
        <v>55</v>
      </c>
      <c r="J215" s="2">
        <f t="shared" si="41"/>
        <v>5.876068376068376E-2</v>
      </c>
      <c r="K215" s="1">
        <f t="shared" si="42"/>
        <v>385</v>
      </c>
      <c r="L215" s="2">
        <f t="shared" si="43"/>
        <v>0.41132478632478631</v>
      </c>
      <c r="M215" s="1">
        <f t="shared" si="44"/>
        <v>495</v>
      </c>
      <c r="N215" s="1">
        <v>240</v>
      </c>
      <c r="O215" s="1">
        <v>36</v>
      </c>
      <c r="P215" s="1">
        <v>219</v>
      </c>
    </row>
    <row r="216" spans="1:16" x14ac:dyDescent="0.3">
      <c r="A216" s="1">
        <v>517064</v>
      </c>
      <c r="B216" s="1" t="s">
        <v>6</v>
      </c>
      <c r="C216" s="1" t="str">
        <f>_xlfn.XLOOKUP(A216,'[1]AR Labels 4-13-23 FINAL'!$D$1:$D$65536,'[1]AR Labels 4-13-23 FINAL'!$I$1:$I$65536)</f>
        <v>Racine</v>
      </c>
      <c r="D216" s="1" t="s">
        <v>5</v>
      </c>
      <c r="E216" s="1" t="s">
        <v>0</v>
      </c>
      <c r="F216" s="1">
        <v>119</v>
      </c>
      <c r="G216" s="1">
        <v>77</v>
      </c>
      <c r="H216" s="2">
        <f t="shared" si="40"/>
        <v>0.6470588235294118</v>
      </c>
      <c r="I216" s="1">
        <v>0</v>
      </c>
      <c r="J216" s="2">
        <f t="shared" si="41"/>
        <v>0</v>
      </c>
      <c r="K216" s="1">
        <f t="shared" si="42"/>
        <v>77</v>
      </c>
      <c r="L216" s="2">
        <f t="shared" si="43"/>
        <v>0.6470588235294118</v>
      </c>
      <c r="M216" s="1">
        <f t="shared" si="44"/>
        <v>86</v>
      </c>
      <c r="N216" s="1">
        <v>56</v>
      </c>
      <c r="O216" s="1">
        <v>0</v>
      </c>
      <c r="P216" s="1">
        <v>30</v>
      </c>
    </row>
    <row r="217" spans="1:16" x14ac:dyDescent="0.3">
      <c r="A217" s="1">
        <v>402649</v>
      </c>
      <c r="B217" s="1" t="s">
        <v>4</v>
      </c>
      <c r="C217" s="1" t="str">
        <f>_xlfn.XLOOKUP(A217,'[1]AR Labels 4-13-23 FINAL'!$D$1:$D$65536,'[1]AR Labels 4-13-23 FINAL'!$I$1:$I$65536)</f>
        <v>Milwaukee</v>
      </c>
      <c r="D217" s="1" t="s">
        <v>3</v>
      </c>
      <c r="E217" s="1" t="s">
        <v>0</v>
      </c>
      <c r="F217" s="1">
        <v>68</v>
      </c>
      <c r="G217" s="1">
        <v>68</v>
      </c>
      <c r="H217" s="2">
        <f t="shared" si="40"/>
        <v>1</v>
      </c>
      <c r="I217" s="1">
        <v>0</v>
      </c>
      <c r="J217" s="2">
        <f t="shared" si="41"/>
        <v>0</v>
      </c>
      <c r="K217" s="1">
        <f t="shared" si="42"/>
        <v>68</v>
      </c>
      <c r="L217" s="2">
        <f t="shared" si="43"/>
        <v>1</v>
      </c>
      <c r="M217" s="1">
        <f t="shared" si="44"/>
        <v>61</v>
      </c>
      <c r="N217" s="1">
        <v>61</v>
      </c>
      <c r="O217" s="1">
        <v>0</v>
      </c>
      <c r="P217" s="1">
        <v>0</v>
      </c>
    </row>
    <row r="218" spans="1:16" x14ac:dyDescent="0.3">
      <c r="A218" s="1">
        <v>677995</v>
      </c>
      <c r="B218" s="1" t="s">
        <v>2</v>
      </c>
      <c r="C218" s="1" t="str">
        <f>_xlfn.XLOOKUP(A218,'[1]AR Labels 4-13-23 FINAL'!$D$1:$D$65536,'[1]AR Labels 4-13-23 FINAL'!$I$1:$I$65536)</f>
        <v>MENOMONEE FLS</v>
      </c>
      <c r="D218" s="1" t="s">
        <v>1</v>
      </c>
      <c r="E218" s="1" t="s">
        <v>0</v>
      </c>
      <c r="F218" s="1">
        <v>96</v>
      </c>
      <c r="G218" s="1">
        <v>27</v>
      </c>
      <c r="H218" s="2">
        <f t="shared" si="40"/>
        <v>0.28125</v>
      </c>
      <c r="I218" s="1">
        <v>14</v>
      </c>
      <c r="J218" s="2">
        <f t="shared" si="41"/>
        <v>0.14583333333333334</v>
      </c>
      <c r="K218" s="1">
        <f t="shared" si="42"/>
        <v>41</v>
      </c>
      <c r="L218" s="2">
        <f t="shared" si="43"/>
        <v>0.42708333333333331</v>
      </c>
      <c r="M218" s="1">
        <f t="shared" si="44"/>
        <v>45</v>
      </c>
      <c r="N218" s="1">
        <v>19</v>
      </c>
      <c r="O218" s="1">
        <v>10</v>
      </c>
      <c r="P218" s="1">
        <v>16</v>
      </c>
    </row>
  </sheetData>
  <conditionalFormatting sqref="B2:B218">
    <cfRule type="containsText" dxfId="0" priority="1" operator="containsText" text="No claim submitted">
      <formula>NOT(ISERROR(SEARCH("No claim submitted",B2)))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Private RCCI - NSL</vt:lpstr>
      <vt:lpstr>Private Agencies - NSL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Evangeline N. DPI</dc:creator>
  <cp:lastModifiedBy>Novak, Christine A.   DPI</cp:lastModifiedBy>
  <dcterms:created xsi:type="dcterms:W3CDTF">2023-08-17T19:43:36Z</dcterms:created>
  <dcterms:modified xsi:type="dcterms:W3CDTF">2023-08-21T21:54:15Z</dcterms:modified>
</cp:coreProperties>
</file>