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NS\SNT  Shared Files\Enrollment &amp; Participation Data\"/>
    </mc:Choice>
  </mc:AlternateContent>
  <bookViews>
    <workbookView xWindow="0" yWindow="0" windowWidth="15180" windowHeight="9135"/>
  </bookViews>
  <sheets>
    <sheet name="WI Public Enroll Partic Oct 201" sheetId="1" r:id="rId1"/>
    <sheet name="Ind Charter Enr Part Oct 17" sheetId="3" r:id="rId2"/>
    <sheet name="WI Public RCCI Oct 2017" sheetId="2" r:id="rId3"/>
  </sheets>
  <definedNames>
    <definedName name="_xlnm.Print_Titles" localSheetId="0">'WI Public Enroll Partic Oct 201'!$1:$1</definedName>
  </definedNames>
  <calcPr calcId="162913"/>
</workbook>
</file>

<file path=xl/calcChain.xml><?xml version="1.0" encoding="utf-8"?>
<calcChain xmlns="http://schemas.openxmlformats.org/spreadsheetml/2006/main">
  <c r="K279" i="1" l="1"/>
  <c r="H279" i="1"/>
  <c r="I279" i="1"/>
  <c r="J279" i="1"/>
  <c r="F279" i="1"/>
  <c r="K138" i="1"/>
  <c r="H138" i="1"/>
  <c r="I138" i="1"/>
  <c r="J138" i="1"/>
  <c r="F138" i="1"/>
  <c r="K19" i="1"/>
  <c r="H19" i="1"/>
  <c r="I19" i="1"/>
  <c r="J19" i="1"/>
  <c r="F19" i="1"/>
  <c r="K12" i="3" l="1"/>
  <c r="J12" i="3"/>
  <c r="I12" i="3"/>
  <c r="H12" i="3"/>
  <c r="F12" i="3"/>
  <c r="K11" i="3"/>
  <c r="J11" i="3"/>
  <c r="I11" i="3"/>
  <c r="H11" i="3"/>
  <c r="F11" i="3"/>
  <c r="K18" i="3"/>
  <c r="J18" i="3"/>
  <c r="I18" i="3"/>
  <c r="H18" i="3"/>
  <c r="F18" i="3"/>
  <c r="K17" i="3"/>
  <c r="J17" i="3"/>
  <c r="I17" i="3"/>
  <c r="H17" i="3"/>
  <c r="F17" i="3"/>
  <c r="K16" i="3"/>
  <c r="J16" i="3"/>
  <c r="I16" i="3"/>
  <c r="H16" i="3"/>
  <c r="F16" i="3"/>
  <c r="K15" i="3"/>
  <c r="J15" i="3"/>
  <c r="I15" i="3"/>
  <c r="H15" i="3"/>
  <c r="F15" i="3"/>
  <c r="K14" i="3"/>
  <c r="J14" i="3"/>
  <c r="I14" i="3"/>
  <c r="H14" i="3"/>
  <c r="F14" i="3"/>
  <c r="K13" i="3"/>
  <c r="J13" i="3"/>
  <c r="I13" i="3"/>
  <c r="H13" i="3"/>
  <c r="F13" i="3"/>
  <c r="K10" i="3"/>
  <c r="J10" i="3"/>
  <c r="I10" i="3"/>
  <c r="H10" i="3"/>
  <c r="F10" i="3"/>
  <c r="K9" i="3"/>
  <c r="J9" i="3"/>
  <c r="I9" i="3"/>
  <c r="H9" i="3"/>
  <c r="F9" i="3"/>
  <c r="K8" i="3"/>
  <c r="J8" i="3"/>
  <c r="I8" i="3"/>
  <c r="H8" i="3"/>
  <c r="F8" i="3"/>
  <c r="K7" i="3"/>
  <c r="J7" i="3"/>
  <c r="I7" i="3"/>
  <c r="H7" i="3"/>
  <c r="F7" i="3"/>
  <c r="K6" i="3"/>
  <c r="J6" i="3"/>
  <c r="I6" i="3"/>
  <c r="H6" i="3"/>
  <c r="F6" i="3"/>
  <c r="K5" i="3"/>
  <c r="J5" i="3"/>
  <c r="I5" i="3"/>
  <c r="H5" i="3"/>
  <c r="F5" i="3"/>
  <c r="K4" i="3"/>
  <c r="J4" i="3"/>
  <c r="I4" i="3"/>
  <c r="H4" i="3"/>
  <c r="F4" i="3"/>
  <c r="K3" i="3"/>
  <c r="J3" i="3"/>
  <c r="I3" i="3"/>
  <c r="H3" i="3"/>
  <c r="F3" i="3"/>
  <c r="K2" i="3"/>
  <c r="J2" i="3"/>
  <c r="I2" i="3"/>
  <c r="H2" i="3"/>
  <c r="F2" i="3"/>
  <c r="K155" i="1"/>
  <c r="J155" i="1"/>
  <c r="I155" i="1"/>
  <c r="H155" i="1"/>
  <c r="F155" i="1"/>
  <c r="K10" i="2" l="1"/>
  <c r="J10" i="2"/>
  <c r="I10" i="2"/>
  <c r="H10" i="2"/>
  <c r="F10" i="2"/>
  <c r="K9" i="2"/>
  <c r="J9" i="2"/>
  <c r="I9" i="2"/>
  <c r="H9" i="2"/>
  <c r="F9" i="2"/>
  <c r="K8" i="2"/>
  <c r="J8" i="2"/>
  <c r="I8" i="2"/>
  <c r="H8" i="2"/>
  <c r="F8" i="2"/>
  <c r="K7" i="2"/>
  <c r="J7" i="2"/>
  <c r="I7" i="2"/>
  <c r="H7" i="2"/>
  <c r="F7" i="2"/>
  <c r="K6" i="2"/>
  <c r="J6" i="2"/>
  <c r="I6" i="2"/>
  <c r="H6" i="2"/>
  <c r="F6" i="2"/>
  <c r="K5" i="2"/>
  <c r="J5" i="2"/>
  <c r="I5" i="2"/>
  <c r="H5" i="2"/>
  <c r="F5" i="2"/>
  <c r="K4" i="2"/>
  <c r="J4" i="2"/>
  <c r="I4" i="2"/>
  <c r="H4" i="2"/>
  <c r="F4" i="2"/>
  <c r="K3" i="2"/>
  <c r="J3" i="2"/>
  <c r="I3" i="2"/>
  <c r="H3" i="2"/>
  <c r="F3" i="2"/>
  <c r="K2" i="2"/>
  <c r="J2" i="2"/>
  <c r="I2" i="2"/>
  <c r="H2" i="2"/>
  <c r="F2" i="2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H88" i="1"/>
  <c r="I88" i="1"/>
  <c r="J88" i="1"/>
  <c r="K88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112" i="1"/>
  <c r="I112" i="1"/>
  <c r="J112" i="1"/>
  <c r="K112" i="1"/>
  <c r="H113" i="1"/>
  <c r="I113" i="1"/>
  <c r="J113" i="1"/>
  <c r="K113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28" i="1"/>
  <c r="I128" i="1"/>
  <c r="J128" i="1"/>
  <c r="K128" i="1"/>
  <c r="H129" i="1"/>
  <c r="I129" i="1"/>
  <c r="J129" i="1"/>
  <c r="K129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H136" i="1"/>
  <c r="I136" i="1"/>
  <c r="J136" i="1"/>
  <c r="K136" i="1"/>
  <c r="H137" i="1"/>
  <c r="I137" i="1"/>
  <c r="J137" i="1"/>
  <c r="K137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H143" i="1"/>
  <c r="I143" i="1"/>
  <c r="J143" i="1"/>
  <c r="K143" i="1"/>
  <c r="H144" i="1"/>
  <c r="I144" i="1"/>
  <c r="J144" i="1"/>
  <c r="K144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H148" i="1"/>
  <c r="I148" i="1"/>
  <c r="J148" i="1"/>
  <c r="K148" i="1"/>
  <c r="H149" i="1"/>
  <c r="I149" i="1"/>
  <c r="J149" i="1"/>
  <c r="K149" i="1"/>
  <c r="H150" i="1"/>
  <c r="I150" i="1"/>
  <c r="J150" i="1"/>
  <c r="K150" i="1"/>
  <c r="H151" i="1"/>
  <c r="I151" i="1"/>
  <c r="J151" i="1"/>
  <c r="K151" i="1"/>
  <c r="H152" i="1"/>
  <c r="I152" i="1"/>
  <c r="J152" i="1"/>
  <c r="K152" i="1"/>
  <c r="H153" i="1"/>
  <c r="I153" i="1"/>
  <c r="J153" i="1"/>
  <c r="K153" i="1"/>
  <c r="H154" i="1"/>
  <c r="I154" i="1"/>
  <c r="J154" i="1"/>
  <c r="K154" i="1"/>
  <c r="H157" i="1"/>
  <c r="I157" i="1"/>
  <c r="J157" i="1"/>
  <c r="K157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H161" i="1"/>
  <c r="I161" i="1"/>
  <c r="J161" i="1"/>
  <c r="K161" i="1"/>
  <c r="H162" i="1"/>
  <c r="I162" i="1"/>
  <c r="J162" i="1"/>
  <c r="K162" i="1"/>
  <c r="H163" i="1"/>
  <c r="I163" i="1"/>
  <c r="J163" i="1"/>
  <c r="K163" i="1"/>
  <c r="H164" i="1"/>
  <c r="I164" i="1"/>
  <c r="J164" i="1"/>
  <c r="K164" i="1"/>
  <c r="H165" i="1"/>
  <c r="I165" i="1"/>
  <c r="J165" i="1"/>
  <c r="K165" i="1"/>
  <c r="H166" i="1"/>
  <c r="I166" i="1"/>
  <c r="J166" i="1"/>
  <c r="K166" i="1"/>
  <c r="H167" i="1"/>
  <c r="I167" i="1"/>
  <c r="J167" i="1"/>
  <c r="K167" i="1"/>
  <c r="H168" i="1"/>
  <c r="I168" i="1"/>
  <c r="J168" i="1"/>
  <c r="K168" i="1"/>
  <c r="H169" i="1"/>
  <c r="I169" i="1"/>
  <c r="J169" i="1"/>
  <c r="K169" i="1"/>
  <c r="H170" i="1"/>
  <c r="I170" i="1"/>
  <c r="J170" i="1"/>
  <c r="K170" i="1"/>
  <c r="H171" i="1"/>
  <c r="I171" i="1"/>
  <c r="J171" i="1"/>
  <c r="K171" i="1"/>
  <c r="H172" i="1"/>
  <c r="I172" i="1"/>
  <c r="J172" i="1"/>
  <c r="K172" i="1"/>
  <c r="H173" i="1"/>
  <c r="I173" i="1"/>
  <c r="J173" i="1"/>
  <c r="K173" i="1"/>
  <c r="H174" i="1"/>
  <c r="I174" i="1"/>
  <c r="J174" i="1"/>
  <c r="K174" i="1"/>
  <c r="H175" i="1"/>
  <c r="I175" i="1"/>
  <c r="J175" i="1"/>
  <c r="K175" i="1"/>
  <c r="H176" i="1"/>
  <c r="I176" i="1"/>
  <c r="J176" i="1"/>
  <c r="K176" i="1"/>
  <c r="H177" i="1"/>
  <c r="I177" i="1"/>
  <c r="J177" i="1"/>
  <c r="K177" i="1"/>
  <c r="H178" i="1"/>
  <c r="I178" i="1"/>
  <c r="J178" i="1"/>
  <c r="K178" i="1"/>
  <c r="H179" i="1"/>
  <c r="I179" i="1"/>
  <c r="J179" i="1"/>
  <c r="K179" i="1"/>
  <c r="H180" i="1"/>
  <c r="I180" i="1"/>
  <c r="J180" i="1"/>
  <c r="K180" i="1"/>
  <c r="H181" i="1"/>
  <c r="I181" i="1"/>
  <c r="J181" i="1"/>
  <c r="K181" i="1"/>
  <c r="H182" i="1"/>
  <c r="I182" i="1"/>
  <c r="J182" i="1"/>
  <c r="K182" i="1"/>
  <c r="H183" i="1"/>
  <c r="I183" i="1"/>
  <c r="J183" i="1"/>
  <c r="K183" i="1"/>
  <c r="H184" i="1"/>
  <c r="I184" i="1"/>
  <c r="J184" i="1"/>
  <c r="K184" i="1"/>
  <c r="H185" i="1"/>
  <c r="I185" i="1"/>
  <c r="J185" i="1"/>
  <c r="K185" i="1"/>
  <c r="H186" i="1"/>
  <c r="I186" i="1"/>
  <c r="J186" i="1"/>
  <c r="K186" i="1"/>
  <c r="H187" i="1"/>
  <c r="I187" i="1"/>
  <c r="J187" i="1"/>
  <c r="K187" i="1"/>
  <c r="H188" i="1"/>
  <c r="I188" i="1"/>
  <c r="J188" i="1"/>
  <c r="K188" i="1"/>
  <c r="H189" i="1"/>
  <c r="I189" i="1"/>
  <c r="J189" i="1"/>
  <c r="K189" i="1"/>
  <c r="H190" i="1"/>
  <c r="I190" i="1"/>
  <c r="J190" i="1"/>
  <c r="K190" i="1"/>
  <c r="H191" i="1"/>
  <c r="I191" i="1"/>
  <c r="J191" i="1"/>
  <c r="K191" i="1"/>
  <c r="H192" i="1"/>
  <c r="I192" i="1"/>
  <c r="J192" i="1"/>
  <c r="K192" i="1"/>
  <c r="H193" i="1"/>
  <c r="I193" i="1"/>
  <c r="J193" i="1"/>
  <c r="K193" i="1"/>
  <c r="H194" i="1"/>
  <c r="I194" i="1"/>
  <c r="J194" i="1"/>
  <c r="K194" i="1"/>
  <c r="H195" i="1"/>
  <c r="I195" i="1"/>
  <c r="J195" i="1"/>
  <c r="K195" i="1"/>
  <c r="H196" i="1"/>
  <c r="I196" i="1"/>
  <c r="J196" i="1"/>
  <c r="K196" i="1"/>
  <c r="H197" i="1"/>
  <c r="I197" i="1"/>
  <c r="J197" i="1"/>
  <c r="K197" i="1"/>
  <c r="H198" i="1"/>
  <c r="I198" i="1"/>
  <c r="J198" i="1"/>
  <c r="K198" i="1"/>
  <c r="H199" i="1"/>
  <c r="I199" i="1"/>
  <c r="J199" i="1"/>
  <c r="K199" i="1"/>
  <c r="H200" i="1"/>
  <c r="I200" i="1"/>
  <c r="J200" i="1"/>
  <c r="K200" i="1"/>
  <c r="H201" i="1"/>
  <c r="I201" i="1"/>
  <c r="J201" i="1"/>
  <c r="K201" i="1"/>
  <c r="H202" i="1"/>
  <c r="I202" i="1"/>
  <c r="J202" i="1"/>
  <c r="K202" i="1"/>
  <c r="H203" i="1"/>
  <c r="I203" i="1"/>
  <c r="J203" i="1"/>
  <c r="K203" i="1"/>
  <c r="H204" i="1"/>
  <c r="I204" i="1"/>
  <c r="J204" i="1"/>
  <c r="K204" i="1"/>
  <c r="H205" i="1"/>
  <c r="I205" i="1"/>
  <c r="J205" i="1"/>
  <c r="K205" i="1"/>
  <c r="H206" i="1"/>
  <c r="I206" i="1"/>
  <c r="J206" i="1"/>
  <c r="K206" i="1"/>
  <c r="H207" i="1"/>
  <c r="I207" i="1"/>
  <c r="J207" i="1"/>
  <c r="K207" i="1"/>
  <c r="H208" i="1"/>
  <c r="I208" i="1"/>
  <c r="J208" i="1"/>
  <c r="K208" i="1"/>
  <c r="H209" i="1"/>
  <c r="I209" i="1"/>
  <c r="J209" i="1"/>
  <c r="K209" i="1"/>
  <c r="H210" i="1"/>
  <c r="I210" i="1"/>
  <c r="J210" i="1"/>
  <c r="K210" i="1"/>
  <c r="H211" i="1"/>
  <c r="I211" i="1"/>
  <c r="J211" i="1"/>
  <c r="K211" i="1"/>
  <c r="H212" i="1"/>
  <c r="I212" i="1"/>
  <c r="J212" i="1"/>
  <c r="K212" i="1"/>
  <c r="H213" i="1"/>
  <c r="I213" i="1"/>
  <c r="J213" i="1"/>
  <c r="K213" i="1"/>
  <c r="H214" i="1"/>
  <c r="I214" i="1"/>
  <c r="J214" i="1"/>
  <c r="K214" i="1"/>
  <c r="H215" i="1"/>
  <c r="I215" i="1"/>
  <c r="J215" i="1"/>
  <c r="K215" i="1"/>
  <c r="H216" i="1"/>
  <c r="I216" i="1"/>
  <c r="J216" i="1"/>
  <c r="K216" i="1"/>
  <c r="H217" i="1"/>
  <c r="I217" i="1"/>
  <c r="J217" i="1"/>
  <c r="K217" i="1"/>
  <c r="H218" i="1"/>
  <c r="I218" i="1"/>
  <c r="J218" i="1"/>
  <c r="K218" i="1"/>
  <c r="H219" i="1"/>
  <c r="I219" i="1"/>
  <c r="J219" i="1"/>
  <c r="K219" i="1"/>
  <c r="H220" i="1"/>
  <c r="I220" i="1"/>
  <c r="J220" i="1"/>
  <c r="K220" i="1"/>
  <c r="H221" i="1"/>
  <c r="I221" i="1"/>
  <c r="J221" i="1"/>
  <c r="K221" i="1"/>
  <c r="H222" i="1"/>
  <c r="I222" i="1"/>
  <c r="J222" i="1"/>
  <c r="K222" i="1"/>
  <c r="H223" i="1"/>
  <c r="I223" i="1"/>
  <c r="J223" i="1"/>
  <c r="K223" i="1"/>
  <c r="H224" i="1"/>
  <c r="I224" i="1"/>
  <c r="J224" i="1"/>
  <c r="K224" i="1"/>
  <c r="H225" i="1"/>
  <c r="I225" i="1"/>
  <c r="J225" i="1"/>
  <c r="K225" i="1"/>
  <c r="H226" i="1"/>
  <c r="I226" i="1"/>
  <c r="J226" i="1"/>
  <c r="K226" i="1"/>
  <c r="H227" i="1"/>
  <c r="I227" i="1"/>
  <c r="J227" i="1"/>
  <c r="K227" i="1"/>
  <c r="H228" i="1"/>
  <c r="I228" i="1"/>
  <c r="J228" i="1"/>
  <c r="K228" i="1"/>
  <c r="H229" i="1"/>
  <c r="I229" i="1"/>
  <c r="J229" i="1"/>
  <c r="K229" i="1"/>
  <c r="H230" i="1"/>
  <c r="I230" i="1"/>
  <c r="J230" i="1"/>
  <c r="K230" i="1"/>
  <c r="H231" i="1"/>
  <c r="I231" i="1"/>
  <c r="J231" i="1"/>
  <c r="K231" i="1"/>
  <c r="H232" i="1"/>
  <c r="I232" i="1"/>
  <c r="J232" i="1"/>
  <c r="K232" i="1"/>
  <c r="H233" i="1"/>
  <c r="I233" i="1"/>
  <c r="J233" i="1"/>
  <c r="K233" i="1"/>
  <c r="H234" i="1"/>
  <c r="I234" i="1"/>
  <c r="J234" i="1"/>
  <c r="K234" i="1"/>
  <c r="H235" i="1"/>
  <c r="I235" i="1"/>
  <c r="J235" i="1"/>
  <c r="K235" i="1"/>
  <c r="H236" i="1"/>
  <c r="I236" i="1"/>
  <c r="J236" i="1"/>
  <c r="K236" i="1"/>
  <c r="H237" i="1"/>
  <c r="I237" i="1"/>
  <c r="J237" i="1"/>
  <c r="K237" i="1"/>
  <c r="H238" i="1"/>
  <c r="I238" i="1"/>
  <c r="J238" i="1"/>
  <c r="K238" i="1"/>
  <c r="H239" i="1"/>
  <c r="I239" i="1"/>
  <c r="J239" i="1"/>
  <c r="K239" i="1"/>
  <c r="H240" i="1"/>
  <c r="I240" i="1"/>
  <c r="J240" i="1"/>
  <c r="K240" i="1"/>
  <c r="H241" i="1"/>
  <c r="I241" i="1"/>
  <c r="J241" i="1"/>
  <c r="K241" i="1"/>
  <c r="H242" i="1"/>
  <c r="I242" i="1"/>
  <c r="J242" i="1"/>
  <c r="K242" i="1"/>
  <c r="H243" i="1"/>
  <c r="I243" i="1"/>
  <c r="J243" i="1"/>
  <c r="K243" i="1"/>
  <c r="H244" i="1"/>
  <c r="I244" i="1"/>
  <c r="J244" i="1"/>
  <c r="K244" i="1"/>
  <c r="H245" i="1"/>
  <c r="I245" i="1"/>
  <c r="J245" i="1"/>
  <c r="K245" i="1"/>
  <c r="H246" i="1"/>
  <c r="I246" i="1"/>
  <c r="J246" i="1"/>
  <c r="K246" i="1"/>
  <c r="H247" i="1"/>
  <c r="I247" i="1"/>
  <c r="J247" i="1"/>
  <c r="K247" i="1"/>
  <c r="H248" i="1"/>
  <c r="I248" i="1"/>
  <c r="J248" i="1"/>
  <c r="K248" i="1"/>
  <c r="H249" i="1"/>
  <c r="I249" i="1"/>
  <c r="J249" i="1"/>
  <c r="K249" i="1"/>
  <c r="H250" i="1"/>
  <c r="I250" i="1"/>
  <c r="J250" i="1"/>
  <c r="K250" i="1"/>
  <c r="H251" i="1"/>
  <c r="I251" i="1"/>
  <c r="J251" i="1"/>
  <c r="K251" i="1"/>
  <c r="H252" i="1"/>
  <c r="I252" i="1"/>
  <c r="J252" i="1"/>
  <c r="K252" i="1"/>
  <c r="H253" i="1"/>
  <c r="I253" i="1"/>
  <c r="J253" i="1"/>
  <c r="K253" i="1"/>
  <c r="H254" i="1"/>
  <c r="I254" i="1"/>
  <c r="J254" i="1"/>
  <c r="K254" i="1"/>
  <c r="H255" i="1"/>
  <c r="I255" i="1"/>
  <c r="J255" i="1"/>
  <c r="K255" i="1"/>
  <c r="H256" i="1"/>
  <c r="I256" i="1"/>
  <c r="J256" i="1"/>
  <c r="K256" i="1"/>
  <c r="H257" i="1"/>
  <c r="I257" i="1"/>
  <c r="J257" i="1"/>
  <c r="K257" i="1"/>
  <c r="H258" i="1"/>
  <c r="I258" i="1"/>
  <c r="J258" i="1"/>
  <c r="K258" i="1"/>
  <c r="H259" i="1"/>
  <c r="I259" i="1"/>
  <c r="J259" i="1"/>
  <c r="K259" i="1"/>
  <c r="H260" i="1"/>
  <c r="I260" i="1"/>
  <c r="J260" i="1"/>
  <c r="K260" i="1"/>
  <c r="H261" i="1"/>
  <c r="I261" i="1"/>
  <c r="J261" i="1"/>
  <c r="K261" i="1"/>
  <c r="H262" i="1"/>
  <c r="I262" i="1"/>
  <c r="J262" i="1"/>
  <c r="K262" i="1"/>
  <c r="H263" i="1"/>
  <c r="I263" i="1"/>
  <c r="J263" i="1"/>
  <c r="K263" i="1"/>
  <c r="H264" i="1"/>
  <c r="I264" i="1"/>
  <c r="J264" i="1"/>
  <c r="K264" i="1"/>
  <c r="H265" i="1"/>
  <c r="I265" i="1"/>
  <c r="J265" i="1"/>
  <c r="K265" i="1"/>
  <c r="H266" i="1"/>
  <c r="I266" i="1"/>
  <c r="J266" i="1"/>
  <c r="K266" i="1"/>
  <c r="H267" i="1"/>
  <c r="I267" i="1"/>
  <c r="J267" i="1"/>
  <c r="K267" i="1"/>
  <c r="H268" i="1"/>
  <c r="I268" i="1"/>
  <c r="J268" i="1"/>
  <c r="K268" i="1"/>
  <c r="H269" i="1"/>
  <c r="I269" i="1"/>
  <c r="J269" i="1"/>
  <c r="K269" i="1"/>
  <c r="H270" i="1"/>
  <c r="I270" i="1"/>
  <c r="J270" i="1"/>
  <c r="K270" i="1"/>
  <c r="H271" i="1"/>
  <c r="I271" i="1"/>
  <c r="J271" i="1"/>
  <c r="K271" i="1"/>
  <c r="H272" i="1"/>
  <c r="I272" i="1"/>
  <c r="J272" i="1"/>
  <c r="K272" i="1"/>
  <c r="H273" i="1"/>
  <c r="I273" i="1"/>
  <c r="J273" i="1"/>
  <c r="K273" i="1"/>
  <c r="H274" i="1"/>
  <c r="I274" i="1"/>
  <c r="J274" i="1"/>
  <c r="K274" i="1"/>
  <c r="H275" i="1"/>
  <c r="I275" i="1"/>
  <c r="J275" i="1"/>
  <c r="K275" i="1"/>
  <c r="H276" i="1"/>
  <c r="I276" i="1"/>
  <c r="J276" i="1"/>
  <c r="K276" i="1"/>
  <c r="H277" i="1"/>
  <c r="I277" i="1"/>
  <c r="J277" i="1"/>
  <c r="K277" i="1"/>
  <c r="H278" i="1"/>
  <c r="I278" i="1"/>
  <c r="J278" i="1"/>
  <c r="K278" i="1"/>
  <c r="H280" i="1"/>
  <c r="I280" i="1"/>
  <c r="J280" i="1"/>
  <c r="K280" i="1"/>
  <c r="H281" i="1"/>
  <c r="I281" i="1"/>
  <c r="J281" i="1"/>
  <c r="K281" i="1"/>
  <c r="H282" i="1"/>
  <c r="I282" i="1"/>
  <c r="J282" i="1"/>
  <c r="K282" i="1"/>
  <c r="H283" i="1"/>
  <c r="I283" i="1"/>
  <c r="J283" i="1"/>
  <c r="K283" i="1"/>
  <c r="H284" i="1"/>
  <c r="I284" i="1"/>
  <c r="J284" i="1"/>
  <c r="K284" i="1"/>
  <c r="H285" i="1"/>
  <c r="I285" i="1"/>
  <c r="J285" i="1"/>
  <c r="K285" i="1"/>
  <c r="H286" i="1"/>
  <c r="I286" i="1"/>
  <c r="J286" i="1"/>
  <c r="K286" i="1"/>
  <c r="H287" i="1"/>
  <c r="I287" i="1"/>
  <c r="J287" i="1"/>
  <c r="K287" i="1"/>
  <c r="H288" i="1"/>
  <c r="I288" i="1"/>
  <c r="J288" i="1"/>
  <c r="K288" i="1"/>
  <c r="H289" i="1"/>
  <c r="I289" i="1"/>
  <c r="J289" i="1"/>
  <c r="K289" i="1"/>
  <c r="H290" i="1"/>
  <c r="I290" i="1"/>
  <c r="J290" i="1"/>
  <c r="K290" i="1"/>
  <c r="H291" i="1"/>
  <c r="I291" i="1"/>
  <c r="J291" i="1"/>
  <c r="K291" i="1"/>
  <c r="H292" i="1"/>
  <c r="I292" i="1"/>
  <c r="J292" i="1"/>
  <c r="K292" i="1"/>
  <c r="H293" i="1"/>
  <c r="I293" i="1"/>
  <c r="J293" i="1"/>
  <c r="K293" i="1"/>
  <c r="H294" i="1"/>
  <c r="I294" i="1"/>
  <c r="J294" i="1"/>
  <c r="K294" i="1"/>
  <c r="H295" i="1"/>
  <c r="I295" i="1"/>
  <c r="J295" i="1"/>
  <c r="K295" i="1"/>
  <c r="H296" i="1"/>
  <c r="I296" i="1"/>
  <c r="J296" i="1"/>
  <c r="K296" i="1"/>
  <c r="H297" i="1"/>
  <c r="I297" i="1"/>
  <c r="J297" i="1"/>
  <c r="K297" i="1"/>
  <c r="H298" i="1"/>
  <c r="I298" i="1"/>
  <c r="J298" i="1"/>
  <c r="K298" i="1"/>
  <c r="H299" i="1"/>
  <c r="I299" i="1"/>
  <c r="J299" i="1"/>
  <c r="K299" i="1"/>
  <c r="H300" i="1"/>
  <c r="I300" i="1"/>
  <c r="J300" i="1"/>
  <c r="K300" i="1"/>
  <c r="H301" i="1"/>
  <c r="I301" i="1"/>
  <c r="J301" i="1"/>
  <c r="K301" i="1"/>
  <c r="H302" i="1"/>
  <c r="I302" i="1"/>
  <c r="J302" i="1"/>
  <c r="K302" i="1"/>
  <c r="H303" i="1"/>
  <c r="I303" i="1"/>
  <c r="J303" i="1"/>
  <c r="K303" i="1"/>
  <c r="H304" i="1"/>
  <c r="I304" i="1"/>
  <c r="J304" i="1"/>
  <c r="K304" i="1"/>
  <c r="H305" i="1"/>
  <c r="I305" i="1"/>
  <c r="J305" i="1"/>
  <c r="K305" i="1"/>
  <c r="H306" i="1"/>
  <c r="I306" i="1"/>
  <c r="J306" i="1"/>
  <c r="K306" i="1"/>
  <c r="H307" i="1"/>
  <c r="I307" i="1"/>
  <c r="J307" i="1"/>
  <c r="K307" i="1"/>
  <c r="H308" i="1"/>
  <c r="I308" i="1"/>
  <c r="J308" i="1"/>
  <c r="K308" i="1"/>
  <c r="H309" i="1"/>
  <c r="I309" i="1"/>
  <c r="J309" i="1"/>
  <c r="K309" i="1"/>
  <c r="H310" i="1"/>
  <c r="I310" i="1"/>
  <c r="J310" i="1"/>
  <c r="K310" i="1"/>
  <c r="H311" i="1"/>
  <c r="I311" i="1"/>
  <c r="J311" i="1"/>
  <c r="K311" i="1"/>
  <c r="H312" i="1"/>
  <c r="I312" i="1"/>
  <c r="J312" i="1"/>
  <c r="K312" i="1"/>
  <c r="H313" i="1"/>
  <c r="I313" i="1"/>
  <c r="J313" i="1"/>
  <c r="K313" i="1"/>
  <c r="H314" i="1"/>
  <c r="I314" i="1"/>
  <c r="J314" i="1"/>
  <c r="K314" i="1"/>
  <c r="H315" i="1"/>
  <c r="I315" i="1"/>
  <c r="J315" i="1"/>
  <c r="K315" i="1"/>
  <c r="H316" i="1"/>
  <c r="I316" i="1"/>
  <c r="J316" i="1"/>
  <c r="K316" i="1"/>
  <c r="H317" i="1"/>
  <c r="I317" i="1"/>
  <c r="J317" i="1"/>
  <c r="K317" i="1"/>
  <c r="H318" i="1"/>
  <c r="I318" i="1"/>
  <c r="J318" i="1"/>
  <c r="K318" i="1"/>
  <c r="H319" i="1"/>
  <c r="I319" i="1"/>
  <c r="J319" i="1"/>
  <c r="K319" i="1"/>
  <c r="H320" i="1"/>
  <c r="I320" i="1"/>
  <c r="J320" i="1"/>
  <c r="K320" i="1"/>
  <c r="H321" i="1"/>
  <c r="I321" i="1"/>
  <c r="J321" i="1"/>
  <c r="K321" i="1"/>
  <c r="H322" i="1"/>
  <c r="I322" i="1"/>
  <c r="J322" i="1"/>
  <c r="K322" i="1"/>
  <c r="H323" i="1"/>
  <c r="I323" i="1"/>
  <c r="J323" i="1"/>
  <c r="K323" i="1"/>
  <c r="H324" i="1"/>
  <c r="I324" i="1"/>
  <c r="J324" i="1"/>
  <c r="K324" i="1"/>
  <c r="H325" i="1"/>
  <c r="I325" i="1"/>
  <c r="J325" i="1"/>
  <c r="K325" i="1"/>
  <c r="H326" i="1"/>
  <c r="I326" i="1"/>
  <c r="J326" i="1"/>
  <c r="K326" i="1"/>
  <c r="H327" i="1"/>
  <c r="I327" i="1"/>
  <c r="J327" i="1"/>
  <c r="K327" i="1"/>
  <c r="H328" i="1"/>
  <c r="I328" i="1"/>
  <c r="J328" i="1"/>
  <c r="K328" i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H339" i="1"/>
  <c r="I339" i="1"/>
  <c r="J339" i="1"/>
  <c r="K339" i="1"/>
  <c r="H340" i="1"/>
  <c r="I340" i="1"/>
  <c r="J340" i="1"/>
  <c r="K340" i="1"/>
  <c r="H341" i="1"/>
  <c r="I341" i="1"/>
  <c r="J341" i="1"/>
  <c r="K341" i="1"/>
  <c r="H342" i="1"/>
  <c r="I342" i="1"/>
  <c r="J342" i="1"/>
  <c r="K342" i="1"/>
  <c r="H343" i="1"/>
  <c r="I343" i="1"/>
  <c r="J343" i="1"/>
  <c r="K343" i="1"/>
  <c r="H344" i="1"/>
  <c r="I344" i="1"/>
  <c r="J344" i="1"/>
  <c r="K344" i="1"/>
  <c r="H345" i="1"/>
  <c r="I345" i="1"/>
  <c r="J345" i="1"/>
  <c r="K345" i="1"/>
  <c r="H346" i="1"/>
  <c r="I346" i="1"/>
  <c r="J346" i="1"/>
  <c r="K346" i="1"/>
  <c r="H347" i="1"/>
  <c r="I347" i="1"/>
  <c r="J347" i="1"/>
  <c r="K347" i="1"/>
  <c r="H348" i="1"/>
  <c r="I348" i="1"/>
  <c r="J348" i="1"/>
  <c r="K348" i="1"/>
  <c r="H349" i="1"/>
  <c r="I349" i="1"/>
  <c r="J349" i="1"/>
  <c r="K349" i="1"/>
  <c r="H350" i="1"/>
  <c r="I350" i="1"/>
  <c r="J350" i="1"/>
  <c r="K350" i="1"/>
  <c r="H351" i="1"/>
  <c r="I351" i="1"/>
  <c r="J351" i="1"/>
  <c r="K351" i="1"/>
  <c r="H352" i="1"/>
  <c r="I352" i="1"/>
  <c r="J352" i="1"/>
  <c r="K352" i="1"/>
  <c r="H353" i="1"/>
  <c r="I353" i="1"/>
  <c r="J353" i="1"/>
  <c r="K353" i="1"/>
  <c r="H354" i="1"/>
  <c r="I354" i="1"/>
  <c r="J354" i="1"/>
  <c r="K354" i="1"/>
  <c r="H355" i="1"/>
  <c r="I355" i="1"/>
  <c r="J355" i="1"/>
  <c r="K355" i="1"/>
  <c r="H356" i="1"/>
  <c r="I356" i="1"/>
  <c r="J356" i="1"/>
  <c r="K356" i="1"/>
  <c r="H357" i="1"/>
  <c r="I357" i="1"/>
  <c r="J357" i="1"/>
  <c r="K357" i="1"/>
  <c r="H358" i="1"/>
  <c r="I358" i="1"/>
  <c r="J358" i="1"/>
  <c r="K358" i="1"/>
  <c r="H359" i="1"/>
  <c r="I359" i="1"/>
  <c r="J359" i="1"/>
  <c r="K359" i="1"/>
  <c r="H360" i="1"/>
  <c r="I360" i="1"/>
  <c r="J360" i="1"/>
  <c r="K360" i="1"/>
  <c r="H361" i="1"/>
  <c r="I361" i="1"/>
  <c r="J361" i="1"/>
  <c r="K361" i="1"/>
  <c r="H362" i="1"/>
  <c r="I362" i="1"/>
  <c r="J362" i="1"/>
  <c r="K362" i="1"/>
  <c r="H363" i="1"/>
  <c r="I363" i="1"/>
  <c r="J363" i="1"/>
  <c r="K363" i="1"/>
  <c r="H364" i="1"/>
  <c r="I364" i="1"/>
  <c r="J364" i="1"/>
  <c r="K364" i="1"/>
  <c r="H365" i="1"/>
  <c r="I365" i="1"/>
  <c r="J365" i="1"/>
  <c r="K365" i="1"/>
  <c r="H366" i="1"/>
  <c r="I366" i="1"/>
  <c r="J366" i="1"/>
  <c r="K366" i="1"/>
  <c r="H367" i="1"/>
  <c r="I367" i="1"/>
  <c r="J367" i="1"/>
  <c r="K367" i="1"/>
  <c r="H368" i="1"/>
  <c r="I368" i="1"/>
  <c r="J368" i="1"/>
  <c r="K368" i="1"/>
  <c r="H369" i="1"/>
  <c r="I369" i="1"/>
  <c r="J369" i="1"/>
  <c r="K369" i="1"/>
  <c r="H370" i="1"/>
  <c r="I370" i="1"/>
  <c r="J370" i="1"/>
  <c r="K370" i="1"/>
  <c r="H371" i="1"/>
  <c r="I371" i="1"/>
  <c r="J371" i="1"/>
  <c r="K371" i="1"/>
  <c r="H372" i="1"/>
  <c r="I372" i="1"/>
  <c r="J372" i="1"/>
  <c r="K372" i="1"/>
  <c r="H373" i="1"/>
  <c r="I373" i="1"/>
  <c r="J373" i="1"/>
  <c r="K373" i="1"/>
  <c r="H374" i="1"/>
  <c r="I374" i="1"/>
  <c r="J374" i="1"/>
  <c r="K374" i="1"/>
  <c r="H375" i="1"/>
  <c r="I375" i="1"/>
  <c r="J375" i="1"/>
  <c r="K375" i="1"/>
  <c r="H376" i="1"/>
  <c r="I376" i="1"/>
  <c r="J376" i="1"/>
  <c r="K376" i="1"/>
  <c r="H377" i="1"/>
  <c r="I377" i="1"/>
  <c r="J377" i="1"/>
  <c r="K377" i="1"/>
  <c r="H378" i="1"/>
  <c r="I378" i="1"/>
  <c r="J378" i="1"/>
  <c r="K378" i="1"/>
  <c r="H379" i="1"/>
  <c r="I379" i="1"/>
  <c r="J379" i="1"/>
  <c r="K379" i="1"/>
  <c r="H380" i="1"/>
  <c r="I380" i="1"/>
  <c r="J380" i="1"/>
  <c r="K380" i="1"/>
  <c r="H381" i="1"/>
  <c r="I381" i="1"/>
  <c r="J381" i="1"/>
  <c r="K381" i="1"/>
  <c r="H382" i="1"/>
  <c r="I382" i="1"/>
  <c r="J382" i="1"/>
  <c r="K382" i="1"/>
  <c r="H383" i="1"/>
  <c r="I383" i="1"/>
  <c r="J383" i="1"/>
  <c r="K383" i="1"/>
  <c r="H384" i="1"/>
  <c r="I384" i="1"/>
  <c r="J384" i="1"/>
  <c r="K384" i="1"/>
  <c r="H385" i="1"/>
  <c r="I385" i="1"/>
  <c r="J385" i="1"/>
  <c r="K385" i="1"/>
  <c r="H386" i="1"/>
  <c r="I386" i="1"/>
  <c r="J386" i="1"/>
  <c r="K386" i="1"/>
  <c r="H387" i="1"/>
  <c r="I387" i="1"/>
  <c r="J387" i="1"/>
  <c r="K387" i="1"/>
  <c r="H388" i="1"/>
  <c r="I388" i="1"/>
  <c r="J388" i="1"/>
  <c r="K388" i="1"/>
  <c r="H389" i="1"/>
  <c r="I389" i="1"/>
  <c r="J389" i="1"/>
  <c r="K389" i="1"/>
  <c r="H390" i="1"/>
  <c r="I390" i="1"/>
  <c r="J390" i="1"/>
  <c r="K390" i="1"/>
  <c r="H391" i="1"/>
  <c r="I391" i="1"/>
  <c r="J391" i="1"/>
  <c r="K391" i="1"/>
  <c r="H392" i="1"/>
  <c r="I392" i="1"/>
  <c r="J392" i="1"/>
  <c r="K392" i="1"/>
  <c r="H393" i="1"/>
  <c r="I393" i="1"/>
  <c r="J393" i="1"/>
  <c r="K393" i="1"/>
  <c r="H394" i="1"/>
  <c r="I394" i="1"/>
  <c r="J394" i="1"/>
  <c r="K394" i="1"/>
  <c r="H395" i="1"/>
  <c r="I395" i="1"/>
  <c r="J395" i="1"/>
  <c r="K395" i="1"/>
  <c r="H396" i="1"/>
  <c r="I396" i="1"/>
  <c r="J396" i="1"/>
  <c r="K396" i="1"/>
  <c r="H397" i="1"/>
  <c r="I397" i="1"/>
  <c r="J397" i="1"/>
  <c r="K397" i="1"/>
  <c r="H398" i="1"/>
  <c r="I398" i="1"/>
  <c r="J398" i="1"/>
  <c r="K398" i="1"/>
  <c r="H399" i="1"/>
  <c r="I399" i="1"/>
  <c r="J399" i="1"/>
  <c r="K399" i="1"/>
  <c r="H400" i="1"/>
  <c r="I400" i="1"/>
  <c r="J400" i="1"/>
  <c r="K400" i="1"/>
  <c r="H401" i="1"/>
  <c r="I401" i="1"/>
  <c r="J401" i="1"/>
  <c r="K401" i="1"/>
  <c r="H402" i="1"/>
  <c r="I402" i="1"/>
  <c r="J402" i="1"/>
  <c r="K402" i="1"/>
  <c r="H403" i="1"/>
  <c r="I403" i="1"/>
  <c r="J403" i="1"/>
  <c r="K403" i="1"/>
  <c r="H404" i="1"/>
  <c r="I404" i="1"/>
  <c r="J404" i="1"/>
  <c r="K404" i="1"/>
  <c r="H405" i="1"/>
  <c r="I405" i="1"/>
  <c r="J405" i="1"/>
  <c r="K405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2" i="1"/>
  <c r="I2" i="1"/>
  <c r="J2" i="1"/>
  <c r="K2" i="1"/>
  <c r="H3" i="1"/>
  <c r="I3" i="1"/>
  <c r="J3" i="1"/>
  <c r="K3" i="1"/>
  <c r="H4" i="1"/>
  <c r="I4" i="1"/>
  <c r="J4" i="1"/>
  <c r="K4" i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</calcChain>
</file>

<file path=xl/sharedStrings.xml><?xml version="1.0" encoding="utf-8"?>
<sst xmlns="http://schemas.openxmlformats.org/spreadsheetml/2006/main" count="903" uniqueCount="518">
  <si>
    <t>21st Century Preparatory School</t>
  </si>
  <si>
    <t xml:space="preserve">51 </t>
  </si>
  <si>
    <t>Abbotsford School District</t>
  </si>
  <si>
    <t xml:space="preserve">10 </t>
  </si>
  <si>
    <t>Adams-Friendship School District</t>
  </si>
  <si>
    <t xml:space="preserve">01 </t>
  </si>
  <si>
    <t>Albany School District</t>
  </si>
  <si>
    <t xml:space="preserve">23 </t>
  </si>
  <si>
    <t>Algoma School District</t>
  </si>
  <si>
    <t xml:space="preserve">31 </t>
  </si>
  <si>
    <t>Alma Center School District</t>
  </si>
  <si>
    <t xml:space="preserve">27 </t>
  </si>
  <si>
    <t>Alma School District</t>
  </si>
  <si>
    <t xml:space="preserve">06 </t>
  </si>
  <si>
    <t>Almond-Bancroft School District</t>
  </si>
  <si>
    <t xml:space="preserve">49 </t>
  </si>
  <si>
    <t>Altoona School District</t>
  </si>
  <si>
    <t xml:space="preserve">18 </t>
  </si>
  <si>
    <t>Amery School District</t>
  </si>
  <si>
    <t xml:space="preserve">48 </t>
  </si>
  <si>
    <t>Antigo Unified School District</t>
  </si>
  <si>
    <t xml:space="preserve">34 </t>
  </si>
  <si>
    <t>Appleton Area School District</t>
  </si>
  <si>
    <t xml:space="preserve">44 </t>
  </si>
  <si>
    <t>Arcadia School District</t>
  </si>
  <si>
    <t xml:space="preserve">61 </t>
  </si>
  <si>
    <t>Argyle School District</t>
  </si>
  <si>
    <t xml:space="preserve">33 </t>
  </si>
  <si>
    <t>Arrowhead UHS</t>
  </si>
  <si>
    <t xml:space="preserve">67 </t>
  </si>
  <si>
    <t>Ashland School District</t>
  </si>
  <si>
    <t xml:space="preserve">02 </t>
  </si>
  <si>
    <t>Ashwaubenon School District</t>
  </si>
  <si>
    <t xml:space="preserve">05 </t>
  </si>
  <si>
    <t>Athens School District</t>
  </si>
  <si>
    <t xml:space="preserve">37 </t>
  </si>
  <si>
    <t>Augusta School District</t>
  </si>
  <si>
    <t>Baldwin-Woodville School District</t>
  </si>
  <si>
    <t xml:space="preserve">55 </t>
  </si>
  <si>
    <t>Bangor School District</t>
  </si>
  <si>
    <t xml:space="preserve">32 </t>
  </si>
  <si>
    <t>Baraboo School District</t>
  </si>
  <si>
    <t xml:space="preserve">56 </t>
  </si>
  <si>
    <t>Barneveld School District</t>
  </si>
  <si>
    <t xml:space="preserve">25 </t>
  </si>
  <si>
    <t>Barron Area School District</t>
  </si>
  <si>
    <t xml:space="preserve">03 </t>
  </si>
  <si>
    <t>Bayfield School District</t>
  </si>
  <si>
    <t xml:space="preserve">04 </t>
  </si>
  <si>
    <t>Beaver Dam Unified Schools</t>
  </si>
  <si>
    <t xml:space="preserve">14 </t>
  </si>
  <si>
    <t>Beecher-Dunbar-Pembine School District</t>
  </si>
  <si>
    <t xml:space="preserve">38 </t>
  </si>
  <si>
    <t>Belleville School District</t>
  </si>
  <si>
    <t xml:space="preserve">13 </t>
  </si>
  <si>
    <t>Belmont Community School District</t>
  </si>
  <si>
    <t>Beloit School District</t>
  </si>
  <si>
    <t xml:space="preserve">53 </t>
  </si>
  <si>
    <t>Beloit Turner School District</t>
  </si>
  <si>
    <t>Benton School District</t>
  </si>
  <si>
    <t>Berlin Area School District</t>
  </si>
  <si>
    <t xml:space="preserve">24 </t>
  </si>
  <si>
    <t>Big Foot High School</t>
  </si>
  <si>
    <t xml:space="preserve">64 </t>
  </si>
  <si>
    <t>Birchwood School District</t>
  </si>
  <si>
    <t xml:space="preserve">65 </t>
  </si>
  <si>
    <t xml:space="preserve">Black Hawk School District </t>
  </si>
  <si>
    <t>Black River Falls Schools</t>
  </si>
  <si>
    <t>Blair-Taylor School District</t>
  </si>
  <si>
    <t>Bloomer School District</t>
  </si>
  <si>
    <t xml:space="preserve">09 </t>
  </si>
  <si>
    <t>Bonduel School District</t>
  </si>
  <si>
    <t xml:space="preserve">58 </t>
  </si>
  <si>
    <t>Boscobel Area Schools</t>
  </si>
  <si>
    <t xml:space="preserve">22 </t>
  </si>
  <si>
    <t>Bowler School District</t>
  </si>
  <si>
    <t>Boyceville Community School District</t>
  </si>
  <si>
    <t xml:space="preserve">17 </t>
  </si>
  <si>
    <t>Brighton #1 School District</t>
  </si>
  <si>
    <t xml:space="preserve">30 </t>
  </si>
  <si>
    <t>Brillion School District</t>
  </si>
  <si>
    <t xml:space="preserve">08 </t>
  </si>
  <si>
    <t>Bristol School District # 1</t>
  </si>
  <si>
    <t>Brodhead School District</t>
  </si>
  <si>
    <t>Brown County CDEB-Syble Hopp</t>
  </si>
  <si>
    <t>Brown County Juvenile Detention Center</t>
  </si>
  <si>
    <t>Brown Deer School District</t>
  </si>
  <si>
    <t xml:space="preserve">40 </t>
  </si>
  <si>
    <t>Bruce Guadalupe United Community Center</t>
  </si>
  <si>
    <t>Bruce School District</t>
  </si>
  <si>
    <t xml:space="preserve">54 </t>
  </si>
  <si>
    <t>Burlington School District</t>
  </si>
  <si>
    <t>Butternut School District</t>
  </si>
  <si>
    <t>Cadott Community School District</t>
  </si>
  <si>
    <t>Cambria-Friesland School District</t>
  </si>
  <si>
    <t xml:space="preserve">11 </t>
  </si>
  <si>
    <t>Cambridge School District</t>
  </si>
  <si>
    <t>Cameron School District</t>
  </si>
  <si>
    <t>Campbellsport School District</t>
  </si>
  <si>
    <t xml:space="preserve">20 </t>
  </si>
  <si>
    <t>Capitol West Academy</t>
  </si>
  <si>
    <t>Cashton School District</t>
  </si>
  <si>
    <t xml:space="preserve">41 </t>
  </si>
  <si>
    <t>Cassville School District</t>
  </si>
  <si>
    <t>Cedar Grove-Belgium School District</t>
  </si>
  <si>
    <t xml:space="preserve">59 </t>
  </si>
  <si>
    <t>Cedarburg School District</t>
  </si>
  <si>
    <t xml:space="preserve">45 </t>
  </si>
  <si>
    <t>Central City Cyberschool Milwaukee, Inc.</t>
  </si>
  <si>
    <t>Chequamegon School District</t>
  </si>
  <si>
    <t xml:space="preserve">50 </t>
  </si>
  <si>
    <t>Chetek-Weyerhaeuser Area School District</t>
  </si>
  <si>
    <t>Chilton School District</t>
  </si>
  <si>
    <t>Chippewa Falls School District</t>
  </si>
  <si>
    <t>Clayton School District</t>
  </si>
  <si>
    <t>Clear Lake School District</t>
  </si>
  <si>
    <t>Clinton Community School District</t>
  </si>
  <si>
    <t>Clintonville School District</t>
  </si>
  <si>
    <t xml:space="preserve">68 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</si>
  <si>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</si>
  <si>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</si>
  <si>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</si>
  <si>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</si>
  <si>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</si>
  <si>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</si>
  <si>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</si>
  <si>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 xml:space="preserve">21 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</si>
  <si>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</si>
  <si>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</si>
  <si>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</si>
  <si>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</si>
  <si>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</si>
  <si>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Darlington Community School District</t>
  </si>
  <si>
    <t>Deerfield Community School District</t>
  </si>
  <si>
    <t>DeForest Area School District</t>
  </si>
  <si>
    <t>Delavan-Darien School District</t>
  </si>
  <si>
    <t>Denmark School Distrct</t>
  </si>
  <si>
    <t>DePere Unified Schools</t>
  </si>
  <si>
    <t>Dept. of Corrections-Div. of Mgmt. Serv.</t>
  </si>
  <si>
    <t xml:space="preserve">35 </t>
  </si>
  <si>
    <t>DeSoto Area School District</t>
  </si>
  <si>
    <t xml:space="preserve">62 </t>
  </si>
  <si>
    <t>DL Hines Preparatory Acad. of Excellence</t>
  </si>
  <si>
    <t>Dodgeland School District</t>
  </si>
  <si>
    <t>Dodgeville Sch District</t>
  </si>
  <si>
    <t>Drummond Area School District</t>
  </si>
  <si>
    <t>Durand-Arkansaw School District</t>
  </si>
  <si>
    <t xml:space="preserve">46 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</si>
  <si>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</si>
  <si>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</si>
  <si>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</si>
  <si>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</si>
  <si>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</si>
  <si>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</si>
  <si>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</si>
  <si>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Elkhorn Area School District</t>
  </si>
  <si>
    <t>Ellsworth Community School District</t>
  </si>
  <si>
    <t xml:space="preserve">47 </t>
  </si>
  <si>
    <t>Elmbrook School District</t>
  </si>
  <si>
    <t>Elmwood School District</t>
  </si>
  <si>
    <t>Erin School District</t>
  </si>
  <si>
    <t xml:space="preserve">66 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</si>
  <si>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</si>
  <si>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</si>
  <si>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</si>
  <si>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</si>
  <si>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</si>
  <si>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School District</t>
  </si>
  <si>
    <t xml:space="preserve">19 </t>
  </si>
  <si>
    <t>Fond du Lac Juvenile Detention Center</t>
  </si>
  <si>
    <t>Fond du Lac School District</t>
  </si>
  <si>
    <t>Fontana J8 School District</t>
  </si>
  <si>
    <t>Fort Atkinson Sch District</t>
  </si>
  <si>
    <t xml:space="preserve">28 </t>
  </si>
  <si>
    <t>Fox Point Joint #2 School District</t>
  </si>
  <si>
    <t>Franklin Public School District</t>
  </si>
  <si>
    <t>Frederic School District</t>
  </si>
  <si>
    <t>Freedom Area School District</t>
  </si>
  <si>
    <t>Friess Lake School District</t>
  </si>
  <si>
    <t>Galesville-Ettrick Tremp School District</t>
  </si>
  <si>
    <t>Germantown School District</t>
  </si>
  <si>
    <t>Gibraltar School District</t>
  </si>
  <si>
    <t xml:space="preserve">15 </t>
  </si>
  <si>
    <t>Gillett School District</t>
  </si>
  <si>
    <t xml:space="preserve">42 </t>
  </si>
  <si>
    <t>Gilman School District</t>
  </si>
  <si>
    <t xml:space="preserve">60 </t>
  </si>
  <si>
    <t>Gilmanton School District</t>
  </si>
  <si>
    <t>Glendale River Hills School District</t>
  </si>
  <si>
    <t>Glenwood City School District</t>
  </si>
  <si>
    <t>Goodman-Armstrong Creek School</t>
  </si>
  <si>
    <t>Grafton School District</t>
  </si>
  <si>
    <t>Granton Area School District</t>
  </si>
  <si>
    <t>Grantsburg School District</t>
  </si>
  <si>
    <t xml:space="preserve">07 </t>
  </si>
  <si>
    <t>Green Bay School District</t>
  </si>
  <si>
    <t>Greendale School District</t>
  </si>
  <si>
    <t>Greenfield School District</t>
  </si>
  <si>
    <t>Greenwood School District</t>
  </si>
  <si>
    <t>Gresham School District</t>
  </si>
  <si>
    <t>Hamilton School District</t>
  </si>
  <si>
    <t>Hartford Union High School District</t>
  </si>
  <si>
    <t>Hartland Lakeside Schools</t>
  </si>
  <si>
    <t>Hayward Community School District</t>
  </si>
  <si>
    <t xml:space="preserve">57 </t>
  </si>
  <si>
    <t>Herman-Neosho-Rubicon School District</t>
  </si>
  <si>
    <t>Highland School District</t>
  </si>
  <si>
    <t>Hilbert School District</t>
  </si>
  <si>
    <t>Hillsboro School District</t>
  </si>
  <si>
    <t>Holmen Area School District</t>
  </si>
  <si>
    <t>Horicon School District</t>
  </si>
  <si>
    <t>Hortonville School District</t>
  </si>
  <si>
    <t>Howards Grove School District</t>
  </si>
  <si>
    <t>Howard-Suamico School District</t>
  </si>
  <si>
    <t>Hudson School District</t>
  </si>
  <si>
    <t>Hurley School District</t>
  </si>
  <si>
    <t xml:space="preserve">26 </t>
  </si>
  <si>
    <t>Hustisford School District</t>
  </si>
  <si>
    <t>Iola-Scandinavia School District</t>
  </si>
  <si>
    <t>Iowa-Grant School District</t>
  </si>
  <si>
    <t>Ithaca School District</t>
  </si>
  <si>
    <t xml:space="preserve">52 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</si>
  <si>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</si>
  <si>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</si>
  <si>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</si>
  <si>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</si>
  <si>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</si>
  <si>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</si>
  <si>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</si>
  <si>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</si>
  <si>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</si>
  <si>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</si>
  <si>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</si>
  <si>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 xml:space="preserve">36 </t>
  </si>
  <si>
    <t>Kimberly Area School District</t>
  </si>
  <si>
    <t>La Casa de Esperanza, Inc.</t>
  </si>
  <si>
    <t>Lac du Flambeau School District</t>
  </si>
  <si>
    <t xml:space="preserve">63 </t>
  </si>
  <si>
    <t>LaCrosse School District</t>
  </si>
  <si>
    <t>Ladysmith School District</t>
  </si>
  <si>
    <t>LaFarge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</si>
  <si>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</si>
  <si>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</si>
  <si>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</si>
  <si>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</si>
  <si>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</si>
  <si>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>Lakeland Union High School District</t>
  </si>
  <si>
    <t xml:space="preserve">43 </t>
  </si>
  <si>
    <t>Lancaster Community School District</t>
  </si>
  <si>
    <t>Laona School District</t>
  </si>
  <si>
    <t>Lena Public School District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</si>
  <si>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</si>
  <si>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</si>
  <si>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</si>
  <si>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</si>
  <si>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</si>
  <si>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</si>
  <si>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</si>
  <si>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Luxemburg-Casco School District</t>
  </si>
  <si>
    <t>Madison Metro School District</t>
  </si>
  <si>
    <t>Manawa School District</t>
  </si>
  <si>
    <t>Manitowoc School District</t>
  </si>
  <si>
    <t>Maple Dale Indian Hill School District</t>
  </si>
  <si>
    <t>Maple School District</t>
  </si>
  <si>
    <t xml:space="preserve">16 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</si>
  <si>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</si>
  <si>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</si>
  <si>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</si>
  <si>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</si>
  <si>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</si>
  <si>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</si>
  <si>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</si>
  <si>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 xml:space="preserve">71 </t>
  </si>
  <si>
    <t>Mauston School District</t>
  </si>
  <si>
    <t xml:space="preserve">29 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</si>
  <si>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</si>
  <si>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</si>
  <si>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</si>
  <si>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</si>
  <si>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</si>
  <si>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</si>
  <si>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 xml:space="preserve">70 </t>
  </si>
  <si>
    <t>Menominee Indian School District</t>
  </si>
  <si>
    <t xml:space="preserve">72 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</si>
  <si>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</si>
  <si>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</si>
  <si>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</si>
  <si>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</si>
  <si>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</si>
  <si>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Merton Community School District</t>
  </si>
  <si>
    <t>Middleton-Cross Plains School District</t>
  </si>
  <si>
    <t>Milton School District</t>
  </si>
  <si>
    <t>Milwaukee Academy of Science</t>
  </si>
  <si>
    <t>Milwaukee Collegiate Academy</t>
  </si>
  <si>
    <t>Milwaukee County</t>
  </si>
  <si>
    <t>Milwaukee Math and Science Academy</t>
  </si>
  <si>
    <t>Milwaukee Public School District</t>
  </si>
  <si>
    <t>Milwaukee Scholars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</si>
  <si>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</si>
  <si>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</si>
  <si>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</si>
  <si>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</si>
  <si>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</si>
  <si>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</si>
  <si>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</si>
  <si>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 xml:space="preserve">39 </t>
  </si>
  <si>
    <t>Monticello School District</t>
  </si>
  <si>
    <t>Mosinee School District</t>
  </si>
  <si>
    <t>Mount Horeb Area School District</t>
  </si>
  <si>
    <t>Mukwonago School District</t>
  </si>
  <si>
    <t>Muskego-Norway School District</t>
  </si>
  <si>
    <t>N.W. Regional Juvenile Detention Center</t>
  </si>
  <si>
    <t>Necedah Area School District</t>
  </si>
  <si>
    <t>Neenah Joint School District</t>
  </si>
  <si>
    <t>Neillsville School District</t>
  </si>
  <si>
    <t>Nekoosa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</si>
  <si>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</si>
  <si>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</si>
  <si>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</si>
  <si>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</si>
  <si>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</si>
  <si>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</si>
  <si>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</si>
  <si>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</si>
  <si>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North Crawford School District</t>
  </si>
  <si>
    <t xml:space="preserve">12 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</si>
  <si>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</si>
  <si>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</si>
  <si>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</si>
  <si>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</si>
  <si>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</si>
  <si>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</si>
  <si>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</si>
  <si>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</si>
  <si>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</si>
  <si>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</si>
  <si>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</si>
  <si>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</si>
  <si>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</si>
  <si>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Oostburg School District</t>
  </si>
  <si>
    <t>Oregon School District</t>
  </si>
  <si>
    <t>Osceola School District</t>
  </si>
  <si>
    <t>Oshkosh Area School District</t>
  </si>
  <si>
    <t>Osseo-Fairchild School District</t>
  </si>
  <si>
    <t>Owen-Withee School District</t>
  </si>
  <si>
    <t>Palmyra Eagle School District</t>
  </si>
  <si>
    <t>Pardeeville School District</t>
  </si>
  <si>
    <t>Paris J1 School District</t>
  </si>
  <si>
    <t>Parkview School District</t>
  </si>
  <si>
    <t>Pathways High, Inc.</t>
  </si>
  <si>
    <t>Pecatonica Area Schools</t>
  </si>
  <si>
    <t>Penfield Montessori Academy, Inc.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</si>
  <si>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</si>
  <si>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</si>
  <si>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</si>
  <si>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</si>
  <si>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</si>
  <si>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</si>
  <si>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</si>
  <si>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</si>
  <si>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</si>
  <si>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</si>
  <si>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</si>
  <si>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</si>
  <si>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</si>
  <si>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</si>
  <si>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</si>
  <si>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</si>
  <si>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</si>
  <si>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</si>
  <si>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</si>
  <si>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</si>
  <si>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</si>
  <si>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</si>
  <si>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</si>
  <si>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</si>
  <si>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>Reedsburg School District</t>
  </si>
  <si>
    <t>Reedsville Public Schools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</si>
  <si>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</si>
  <si>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</si>
  <si>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</si>
  <si>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</si>
  <si>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</si>
  <si>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Rio Community School District</t>
  </si>
  <si>
    <t>Ripon School District</t>
  </si>
  <si>
    <t>River Falls School District</t>
  </si>
  <si>
    <t>River Ridge School District</t>
  </si>
  <si>
    <t>River Valley School District</t>
  </si>
  <si>
    <t>Riverdale School District</t>
  </si>
  <si>
    <t>Rock County Youth Services Center</t>
  </si>
  <si>
    <t>Rocketship Southside Community Prep</t>
  </si>
  <si>
    <t>Rosendale-Brandon School District</t>
  </si>
  <si>
    <t>Rosholt School District</t>
  </si>
  <si>
    <t>Royall School District</t>
  </si>
  <si>
    <t>Salem School District</t>
  </si>
  <si>
    <t>Sauk Prairie School District</t>
  </si>
  <si>
    <t>School Early Development &amp; Achievement</t>
  </si>
  <si>
    <t>Seeds of Health, Inc.</t>
  </si>
  <si>
    <t>Seneca School District</t>
  </si>
  <si>
    <t>Sevastopol School District</t>
  </si>
  <si>
    <t>Seymour Community School District</t>
  </si>
  <si>
    <t>Sharon Jt#11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</si>
  <si>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</si>
  <si>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</si>
  <si>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</si>
  <si>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</si>
  <si>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</si>
  <si>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</si>
  <si>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</si>
  <si>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</si>
  <si>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</si>
  <si>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</si>
  <si>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</si>
  <si>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</si>
  <si>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</si>
  <si>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</si>
  <si>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</si>
  <si>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</si>
  <si>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</si>
  <si>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</si>
  <si>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</si>
  <si>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</si>
  <si>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</si>
  <si>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</si>
  <si>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</si>
  <si>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</si>
  <si>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Stellar Collegiate, Inc.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</si>
  <si>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</si>
  <si>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</si>
  <si>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</si>
  <si>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</si>
  <si>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</si>
  <si>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</si>
  <si>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</si>
  <si>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</si>
  <si>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</si>
  <si>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</si>
  <si>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</si>
  <si>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</si>
  <si>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</si>
  <si>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</si>
  <si>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</si>
  <si>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 xml:space="preserve">Trevor-Wilmot Consolidated Grade School </t>
  </si>
  <si>
    <t>Tri-County Area School District</t>
  </si>
  <si>
    <t xml:space="preserve">69 </t>
  </si>
  <si>
    <t>Turtle Lake School District</t>
  </si>
  <si>
    <t>Twin Lakes #4 School District</t>
  </si>
  <si>
    <t>Two Rivers School District</t>
  </si>
  <si>
    <t>Union Grove Joint #1 School District</t>
  </si>
  <si>
    <t>Unity School District</t>
  </si>
  <si>
    <t>Valders Area School District</t>
  </si>
  <si>
    <t>Verona Area School District</t>
  </si>
  <si>
    <t>Viroqua Area School District</t>
  </si>
  <si>
    <t>Wabeno School District</t>
  </si>
  <si>
    <t>Walworth County - Lakeland School</t>
  </si>
  <si>
    <t>Walworth Joint School District #1</t>
  </si>
  <si>
    <t>Washburn School District</t>
  </si>
  <si>
    <t>Waterford Graded Jt. #1 School District</t>
  </si>
  <si>
    <t>Waterloo School District</t>
  </si>
  <si>
    <t>Watertown Unified School District</t>
  </si>
  <si>
    <t>Waukesha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</si>
  <si>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</si>
  <si>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</si>
  <si>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</si>
  <si>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</si>
  <si>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</si>
  <si>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</si>
  <si>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</si>
  <si>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</si>
  <si>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</si>
  <si>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</si>
  <si>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</si>
  <si>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</si>
  <si>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</si>
  <si>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</si>
  <si>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</si>
  <si>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</si>
  <si>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</si>
  <si>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</si>
  <si>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</si>
  <si>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</si>
  <si>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</si>
  <si>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 Dept of Health Services</t>
  </si>
  <si>
    <t>WI Sch for Blind and Visually Impaired</t>
  </si>
  <si>
    <t>Wild Rose School District</t>
  </si>
  <si>
    <t>Williams Bay School District</t>
  </si>
  <si>
    <t>Winneconne Community School District</t>
  </si>
  <si>
    <t>Winter School District</t>
  </si>
  <si>
    <t>Wis School for the Deaf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</si>
  <si>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</si>
  <si>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</si>
  <si>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</si>
  <si>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</si>
  <si>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</si>
  <si>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Woodlands East</t>
  </si>
  <si>
    <t>Woodlands School</t>
  </si>
  <si>
    <t>Woodruff Joint #1 School District</t>
  </si>
  <si>
    <t>Wrightstown Community School District</t>
  </si>
  <si>
    <t>% Free</t>
  </si>
  <si>
    <t># Reduced</t>
  </si>
  <si>
    <t># Free</t>
  </si>
  <si>
    <t>% Reduced</t>
  </si>
  <si>
    <t>Total Free and Reduced</t>
  </si>
  <si>
    <t>% Free and Reduced</t>
  </si>
  <si>
    <t>County</t>
  </si>
  <si>
    <t>Agency Code</t>
  </si>
  <si>
    <t>School District</t>
  </si>
  <si>
    <t>Enrollment</t>
  </si>
  <si>
    <t>Average Daily Participation (ADP)</t>
  </si>
  <si>
    <t>Free ADP</t>
  </si>
  <si>
    <t>Reduced ADP</t>
  </si>
  <si>
    <t>Paid ADP</t>
  </si>
  <si>
    <t>Auburndale School District</t>
  </si>
  <si>
    <t>October claim not submitted</t>
  </si>
  <si>
    <t>Hartford Joint #1 School District</t>
  </si>
  <si>
    <t>Independence School District</t>
  </si>
  <si>
    <t>Port Washington-Saukville School District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</si>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</sst>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Lato"/>
      <family val="2"/>
    </font>
    <font>
      <sz val="10"/>
      <name val="Arial"/>
      <family val="2"/>
    </font>
    <font>
      <b/>
      <sz val="11"/>
      <name val="Lato"/>
      <family val="2"/>
    </font>
    <font>
      <b/>
      <sz val="11"/>
      <color indexed="8"/>
      <name val="Lat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6" fillId="0" borderId="1" xfId="2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0" fontId="3" fillId="0" borderId="0" xfId="4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">
    <cellStyle name="Normal" xfId="0" builtinId="0"/>
    <cellStyle name="Normal 2" xfId="2"/>
    <cellStyle name="Normal 3" xfId="3"/>
    <cellStyle name="Normal 4" xfId="1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6"/>
  <sheetViews>
    <sheetView tabSelected="1" zoomScaleNormal="100" workbookViewId="0">
      <selection activeCell="C2" sqref="C2"/>
    </sheetView>
  </sheetViews>
  <sheetFormatPr defaultRowHeight="12.75" x14ac:dyDescent="0.2"/>
  <cols>
    <col min="1" max="1" width="9.140625" style="1"/>
    <col min="2" max="2" width="9.28515625" style="1" bestFit="1" customWidth="1"/>
    <col min="3" max="3" width="34.42578125" style="1" customWidth="1"/>
    <col min="4" max="4" width="12.28515625" style="1" bestFit="1" customWidth="1"/>
    <col min="5" max="5" width="9.28515625" style="1" bestFit="1" customWidth="1"/>
    <col min="6" max="6" width="9.28515625" style="1" customWidth="1"/>
    <col min="7" max="7" width="10.42578125" style="1" customWidth="1"/>
    <col min="8" max="8" width="11.5703125" style="1" customWidth="1"/>
    <col min="9" max="10" width="11.140625" style="1" customWidth="1"/>
    <col min="11" max="11" width="14.85546875" style="1" customWidth="1"/>
    <col min="12" max="12" width="7.85546875" style="1" customWidth="1"/>
    <col min="13" max="13" width="10.5703125" style="1" customWidth="1"/>
    <col min="14" max="14" width="8.140625" style="1" customWidth="1"/>
    <col min="15" max="16384" width="9.140625" style="1"/>
  </cols>
  <sheetData>
    <row r="1" spans="1:14" ht="57.75" thickBot="1" x14ac:dyDescent="0.25">
      <c r="A1" s="3" t="s">
        <v>504</v>
      </c>
      <c r="B1" s="3" t="s">
        <v>505</v>
      </c>
      <c r="C1" s="4" t="s">
        <v>506</v>
      </c>
      <c r="D1" s="4" t="s">
        <v>507</v>
      </c>
      <c r="E1" s="3" t="s">
        <v>500</v>
      </c>
      <c r="F1" s="3" t="s">
        <v>498</v>
      </c>
      <c r="G1" s="3" t="s">
        <v>499</v>
      </c>
      <c r="H1" s="3" t="s">
        <v>501</v>
      </c>
      <c r="I1" s="3" t="s">
        <v>502</v>
      </c>
      <c r="J1" s="3" t="s">
        <v>503</v>
      </c>
      <c r="K1" s="5" t="s">
        <v>508</v>
      </c>
      <c r="L1" s="5" t="s">
        <v>509</v>
      </c>
      <c r="M1" s="5" t="s">
        <v>510</v>
      </c>
      <c r="N1" s="5" t="s">
        <v>511</v>
      </c>
    </row>
    <row r="2" spans="1:14" x14ac:dyDescent="0.2">
      <c r="A2" s="9" t="s">
        <v>3</v>
      </c>
      <c r="B2" s="1">
        <v>100007</v>
      </c>
      <c r="C2" s="1" t="s">
        <v>2</v>
      </c>
      <c r="D2" s="9">
        <v>757</v>
      </c>
      <c r="E2" s="9">
        <v>360</v>
      </c>
      <c r="F2" s="7">
        <f t="shared" ref="F2:F19" si="0">E2/D2</f>
        <v>0.47556142668428003</v>
      </c>
      <c r="G2" s="9">
        <v>139</v>
      </c>
      <c r="H2" s="7">
        <f t="shared" ref="H2:H19" si="1">G2/D2</f>
        <v>0.18361955085865259</v>
      </c>
      <c r="I2" s="8">
        <f t="shared" ref="I2:I19" si="2">E2+G2</f>
        <v>499</v>
      </c>
      <c r="J2" s="7">
        <f t="shared" ref="J2:J19" si="3">(E2+G2)/D2</f>
        <v>0.65918097754293259</v>
      </c>
      <c r="K2" s="6">
        <f t="shared" ref="K2:K19" si="4">L2+M2+N2</f>
        <v>603</v>
      </c>
      <c r="L2" s="9">
        <v>308</v>
      </c>
      <c r="M2" s="9">
        <v>113</v>
      </c>
      <c r="N2" s="9">
        <v>182</v>
      </c>
    </row>
    <row r="3" spans="1:14" x14ac:dyDescent="0.2">
      <c r="A3" s="9" t="s">
        <v>5</v>
      </c>
      <c r="B3" s="1">
        <v>10014</v>
      </c>
      <c r="C3" s="1" t="s">
        <v>4</v>
      </c>
      <c r="D3" s="9">
        <v>1560</v>
      </c>
      <c r="E3" s="9">
        <v>1192</v>
      </c>
      <c r="F3" s="7">
        <f t="shared" si="0"/>
        <v>0.76410256410256405</v>
      </c>
      <c r="G3" s="9">
        <v>72</v>
      </c>
      <c r="H3" s="7">
        <f t="shared" si="1"/>
        <v>4.6153846153846156E-2</v>
      </c>
      <c r="I3" s="8">
        <f t="shared" si="2"/>
        <v>1264</v>
      </c>
      <c r="J3" s="7">
        <f t="shared" si="3"/>
        <v>0.81025641025641026</v>
      </c>
      <c r="K3" s="6">
        <f t="shared" si="4"/>
        <v>1040</v>
      </c>
      <c r="L3" s="9">
        <v>826</v>
      </c>
      <c r="M3" s="9">
        <v>37</v>
      </c>
      <c r="N3" s="9">
        <v>177</v>
      </c>
    </row>
    <row r="4" spans="1:14" x14ac:dyDescent="0.2">
      <c r="A4" s="9" t="s">
        <v>7</v>
      </c>
      <c r="B4" s="1">
        <v>230063</v>
      </c>
      <c r="C4" s="1" t="s">
        <v>6</v>
      </c>
      <c r="D4" s="9">
        <v>356</v>
      </c>
      <c r="E4" s="9">
        <v>94</v>
      </c>
      <c r="F4" s="7">
        <f t="shared" si="0"/>
        <v>0.2640449438202247</v>
      </c>
      <c r="G4" s="9">
        <v>43</v>
      </c>
      <c r="H4" s="7">
        <f t="shared" si="1"/>
        <v>0.12078651685393259</v>
      </c>
      <c r="I4" s="8">
        <f t="shared" si="2"/>
        <v>137</v>
      </c>
      <c r="J4" s="7">
        <f t="shared" si="3"/>
        <v>0.3848314606741573</v>
      </c>
      <c r="K4" s="6">
        <f t="shared" si="4"/>
        <v>154</v>
      </c>
      <c r="L4" s="9">
        <v>56</v>
      </c>
      <c r="M4" s="9">
        <v>23</v>
      </c>
      <c r="N4" s="9">
        <v>75</v>
      </c>
    </row>
    <row r="5" spans="1:14" x14ac:dyDescent="0.2">
      <c r="A5" s="9" t="s">
        <v>9</v>
      </c>
      <c r="B5" s="1">
        <v>310070</v>
      </c>
      <c r="C5" s="1" t="s">
        <v>8</v>
      </c>
      <c r="D5" s="9">
        <v>682</v>
      </c>
      <c r="E5" s="9">
        <v>218</v>
      </c>
      <c r="F5" s="7">
        <f t="shared" si="0"/>
        <v>0.31964809384164222</v>
      </c>
      <c r="G5" s="9">
        <v>52</v>
      </c>
      <c r="H5" s="7">
        <f t="shared" si="1"/>
        <v>7.6246334310850442E-2</v>
      </c>
      <c r="I5" s="8">
        <f t="shared" si="2"/>
        <v>270</v>
      </c>
      <c r="J5" s="7">
        <f t="shared" si="3"/>
        <v>0.39589442815249265</v>
      </c>
      <c r="K5" s="6">
        <f t="shared" si="4"/>
        <v>332</v>
      </c>
      <c r="L5" s="9">
        <v>165</v>
      </c>
      <c r="M5" s="9">
        <v>32</v>
      </c>
      <c r="N5" s="9">
        <v>135</v>
      </c>
    </row>
    <row r="6" spans="1:14" x14ac:dyDescent="0.2">
      <c r="A6" s="9" t="s">
        <v>11</v>
      </c>
      <c r="B6" s="1">
        <v>270091</v>
      </c>
      <c r="C6" s="1" t="s">
        <v>10</v>
      </c>
      <c r="D6" s="9">
        <v>610</v>
      </c>
      <c r="E6" s="9">
        <v>284</v>
      </c>
      <c r="F6" s="7">
        <f t="shared" si="0"/>
        <v>0.46557377049180326</v>
      </c>
      <c r="G6" s="9">
        <v>78</v>
      </c>
      <c r="H6" s="7">
        <f t="shared" si="1"/>
        <v>0.12786885245901639</v>
      </c>
      <c r="I6" s="8">
        <f t="shared" si="2"/>
        <v>362</v>
      </c>
      <c r="J6" s="7">
        <f t="shared" si="3"/>
        <v>0.59344262295081962</v>
      </c>
      <c r="K6" s="6">
        <f t="shared" si="4"/>
        <v>467</v>
      </c>
      <c r="L6" s="9">
        <v>218</v>
      </c>
      <c r="M6" s="9">
        <v>50</v>
      </c>
      <c r="N6" s="9">
        <v>199</v>
      </c>
    </row>
    <row r="7" spans="1:14" x14ac:dyDescent="0.2">
      <c r="A7" s="9" t="s">
        <v>13</v>
      </c>
      <c r="B7" s="1">
        <v>60084</v>
      </c>
      <c r="C7" s="1" t="s">
        <v>12</v>
      </c>
      <c r="D7" s="9">
        <v>247</v>
      </c>
      <c r="E7" s="9">
        <v>65</v>
      </c>
      <c r="F7" s="7">
        <f t="shared" si="0"/>
        <v>0.26315789473684209</v>
      </c>
      <c r="G7" s="9">
        <v>16</v>
      </c>
      <c r="H7" s="7">
        <f t="shared" si="1"/>
        <v>6.4777327935222673E-2</v>
      </c>
      <c r="I7" s="8">
        <f t="shared" si="2"/>
        <v>81</v>
      </c>
      <c r="J7" s="7">
        <f t="shared" si="3"/>
        <v>0.32793522267206476</v>
      </c>
      <c r="K7" s="6">
        <f t="shared" si="4"/>
        <v>160</v>
      </c>
      <c r="L7" s="9">
        <v>48</v>
      </c>
      <c r="M7" s="9">
        <v>10</v>
      </c>
      <c r="N7" s="9">
        <v>102</v>
      </c>
    </row>
    <row r="8" spans="1:14" x14ac:dyDescent="0.2">
      <c r="A8" s="9" t="s">
        <v>15</v>
      </c>
      <c r="B8" s="1">
        <v>490105</v>
      </c>
      <c r="C8" s="1" t="s">
        <v>14</v>
      </c>
      <c r="D8" s="9">
        <v>394</v>
      </c>
      <c r="E8" s="9">
        <v>145</v>
      </c>
      <c r="F8" s="7">
        <f t="shared" si="0"/>
        <v>0.36802030456852791</v>
      </c>
      <c r="G8" s="9">
        <v>36</v>
      </c>
      <c r="H8" s="7">
        <f t="shared" si="1"/>
        <v>9.1370558375634514E-2</v>
      </c>
      <c r="I8" s="8">
        <f t="shared" si="2"/>
        <v>181</v>
      </c>
      <c r="J8" s="7">
        <f t="shared" si="3"/>
        <v>0.45939086294416243</v>
      </c>
      <c r="K8" s="6">
        <f t="shared" si="4"/>
        <v>243</v>
      </c>
      <c r="L8" s="9">
        <v>98</v>
      </c>
      <c r="M8" s="9">
        <v>22</v>
      </c>
      <c r="N8" s="9">
        <v>123</v>
      </c>
    </row>
    <row r="9" spans="1:14" x14ac:dyDescent="0.2">
      <c r="A9" s="9" t="s">
        <v>17</v>
      </c>
      <c r="B9" s="1">
        <v>180112</v>
      </c>
      <c r="C9" s="1" t="s">
        <v>16</v>
      </c>
      <c r="D9" s="9">
        <v>1530</v>
      </c>
      <c r="E9" s="9">
        <v>475</v>
      </c>
      <c r="F9" s="7">
        <f t="shared" si="0"/>
        <v>0.31045751633986929</v>
      </c>
      <c r="G9" s="9">
        <v>130</v>
      </c>
      <c r="H9" s="7">
        <f t="shared" si="1"/>
        <v>8.4967320261437912E-2</v>
      </c>
      <c r="I9" s="8">
        <f t="shared" si="2"/>
        <v>605</v>
      </c>
      <c r="J9" s="7">
        <f t="shared" si="3"/>
        <v>0.39542483660130717</v>
      </c>
      <c r="K9" s="6">
        <f t="shared" si="4"/>
        <v>851</v>
      </c>
      <c r="L9" s="9">
        <v>330</v>
      </c>
      <c r="M9" s="9">
        <v>82</v>
      </c>
      <c r="N9" s="9">
        <v>439</v>
      </c>
    </row>
    <row r="10" spans="1:14" x14ac:dyDescent="0.2">
      <c r="A10" s="9" t="s">
        <v>19</v>
      </c>
      <c r="B10" s="1">
        <v>480119</v>
      </c>
      <c r="C10" s="1" t="s">
        <v>18</v>
      </c>
      <c r="D10" s="9">
        <v>1522</v>
      </c>
      <c r="E10" s="9">
        <v>427</v>
      </c>
      <c r="F10" s="7">
        <f t="shared" si="0"/>
        <v>0.28055190538764785</v>
      </c>
      <c r="G10" s="9">
        <v>145</v>
      </c>
      <c r="H10" s="7">
        <f t="shared" si="1"/>
        <v>9.526938239159001E-2</v>
      </c>
      <c r="I10" s="8">
        <f t="shared" si="2"/>
        <v>572</v>
      </c>
      <c r="J10" s="7">
        <f t="shared" si="3"/>
        <v>0.37582128777923784</v>
      </c>
      <c r="K10" s="6">
        <f t="shared" si="4"/>
        <v>981</v>
      </c>
      <c r="L10" s="9">
        <v>296</v>
      </c>
      <c r="M10" s="9">
        <v>102</v>
      </c>
      <c r="N10" s="9">
        <v>583</v>
      </c>
    </row>
    <row r="11" spans="1:14" x14ac:dyDescent="0.2">
      <c r="A11" s="9" t="s">
        <v>21</v>
      </c>
      <c r="B11" s="1">
        <v>340140</v>
      </c>
      <c r="C11" s="1" t="s">
        <v>20</v>
      </c>
      <c r="D11" s="9">
        <v>2300</v>
      </c>
      <c r="E11" s="9">
        <v>965</v>
      </c>
      <c r="F11" s="7">
        <f t="shared" si="0"/>
        <v>0.41956521739130437</v>
      </c>
      <c r="G11" s="9">
        <v>184</v>
      </c>
      <c r="H11" s="7">
        <f t="shared" si="1"/>
        <v>0.08</v>
      </c>
      <c r="I11" s="8">
        <f t="shared" si="2"/>
        <v>1149</v>
      </c>
      <c r="J11" s="7">
        <f t="shared" si="3"/>
        <v>0.49956521739130433</v>
      </c>
      <c r="K11" s="6">
        <f t="shared" si="4"/>
        <v>1347</v>
      </c>
      <c r="L11" s="9">
        <v>742</v>
      </c>
      <c r="M11" s="9">
        <v>103</v>
      </c>
      <c r="N11" s="9">
        <v>502</v>
      </c>
    </row>
    <row r="12" spans="1:14" x14ac:dyDescent="0.2">
      <c r="A12" s="9" t="s">
        <v>23</v>
      </c>
      <c r="B12" s="1">
        <v>440147</v>
      </c>
      <c r="C12" s="1" t="s">
        <v>22</v>
      </c>
      <c r="D12" s="9">
        <v>14980</v>
      </c>
      <c r="E12" s="9">
        <v>4830</v>
      </c>
      <c r="F12" s="7">
        <f t="shared" si="0"/>
        <v>0.32242990654205606</v>
      </c>
      <c r="G12" s="9">
        <v>812</v>
      </c>
      <c r="H12" s="7">
        <f t="shared" si="1"/>
        <v>5.4205607476635512E-2</v>
      </c>
      <c r="I12" s="8">
        <f t="shared" si="2"/>
        <v>5642</v>
      </c>
      <c r="J12" s="7">
        <f t="shared" si="3"/>
        <v>0.37663551401869161</v>
      </c>
      <c r="K12" s="6">
        <f t="shared" si="4"/>
        <v>7306</v>
      </c>
      <c r="L12" s="9">
        <v>3597</v>
      </c>
      <c r="M12" s="9">
        <v>586</v>
      </c>
      <c r="N12" s="9">
        <v>3123</v>
      </c>
    </row>
    <row r="13" spans="1:14" x14ac:dyDescent="0.2">
      <c r="A13" s="9" t="s">
        <v>25</v>
      </c>
      <c r="B13" s="1">
        <v>610154</v>
      </c>
      <c r="C13" s="1" t="s">
        <v>24</v>
      </c>
      <c r="D13" s="9">
        <v>1281</v>
      </c>
      <c r="E13" s="9">
        <v>731</v>
      </c>
      <c r="F13" s="7">
        <f t="shared" si="0"/>
        <v>0.57064793130366898</v>
      </c>
      <c r="G13" s="9">
        <v>158</v>
      </c>
      <c r="H13" s="7">
        <f t="shared" si="1"/>
        <v>0.12334113973458236</v>
      </c>
      <c r="I13" s="8">
        <f t="shared" si="2"/>
        <v>889</v>
      </c>
      <c r="J13" s="7">
        <f t="shared" si="3"/>
        <v>0.69398907103825136</v>
      </c>
      <c r="K13" s="6">
        <f t="shared" si="4"/>
        <v>993</v>
      </c>
      <c r="L13" s="9">
        <v>593</v>
      </c>
      <c r="M13" s="9">
        <v>124</v>
      </c>
      <c r="N13" s="9">
        <v>276</v>
      </c>
    </row>
    <row r="14" spans="1:14" x14ac:dyDescent="0.2">
      <c r="A14" s="9" t="s">
        <v>27</v>
      </c>
      <c r="B14" s="1">
        <v>330161</v>
      </c>
      <c r="C14" s="1" t="s">
        <v>26</v>
      </c>
      <c r="D14" s="9">
        <v>303</v>
      </c>
      <c r="E14" s="9">
        <v>71</v>
      </c>
      <c r="F14" s="7">
        <f t="shared" si="0"/>
        <v>0.23432343234323433</v>
      </c>
      <c r="G14" s="9">
        <v>21</v>
      </c>
      <c r="H14" s="7">
        <f t="shared" si="1"/>
        <v>6.9306930693069313E-2</v>
      </c>
      <c r="I14" s="8">
        <f t="shared" si="2"/>
        <v>92</v>
      </c>
      <c r="J14" s="7">
        <f t="shared" si="3"/>
        <v>0.30363036303630364</v>
      </c>
      <c r="K14" s="6">
        <f t="shared" si="4"/>
        <v>225</v>
      </c>
      <c r="L14" s="9">
        <v>51</v>
      </c>
      <c r="M14" s="9">
        <v>13</v>
      </c>
      <c r="N14" s="9">
        <v>161</v>
      </c>
    </row>
    <row r="15" spans="1:14" x14ac:dyDescent="0.2">
      <c r="A15" s="9" t="s">
        <v>29</v>
      </c>
      <c r="B15" s="1">
        <v>672450</v>
      </c>
      <c r="C15" s="1" t="s">
        <v>28</v>
      </c>
      <c r="D15" s="9">
        <v>2174</v>
      </c>
      <c r="E15" s="9">
        <v>105</v>
      </c>
      <c r="F15" s="7">
        <f t="shared" si="0"/>
        <v>4.8298068077276907E-2</v>
      </c>
      <c r="G15" s="9">
        <v>36</v>
      </c>
      <c r="H15" s="7">
        <f t="shared" si="1"/>
        <v>1.655933762649494E-2</v>
      </c>
      <c r="I15" s="8">
        <f t="shared" si="2"/>
        <v>141</v>
      </c>
      <c r="J15" s="7">
        <f t="shared" si="3"/>
        <v>6.4857405703771853E-2</v>
      </c>
      <c r="K15" s="6">
        <f t="shared" si="4"/>
        <v>508</v>
      </c>
      <c r="L15" s="9">
        <v>45</v>
      </c>
      <c r="M15" s="9">
        <v>17</v>
      </c>
      <c r="N15" s="9">
        <v>446</v>
      </c>
    </row>
    <row r="16" spans="1:14" x14ac:dyDescent="0.2">
      <c r="A16" s="9" t="s">
        <v>31</v>
      </c>
      <c r="B16" s="1">
        <v>20170</v>
      </c>
      <c r="C16" s="1" t="s">
        <v>30</v>
      </c>
      <c r="D16" s="9">
        <v>2124</v>
      </c>
      <c r="E16" s="9">
        <v>998</v>
      </c>
      <c r="F16" s="7">
        <f t="shared" si="0"/>
        <v>0.46986817325800379</v>
      </c>
      <c r="G16" s="9">
        <v>258</v>
      </c>
      <c r="H16" s="7">
        <f t="shared" si="1"/>
        <v>0.12146892655367232</v>
      </c>
      <c r="I16" s="8">
        <f t="shared" si="2"/>
        <v>1256</v>
      </c>
      <c r="J16" s="7">
        <f t="shared" si="3"/>
        <v>0.59133709981167604</v>
      </c>
      <c r="K16" s="6">
        <f t="shared" si="4"/>
        <v>1144</v>
      </c>
      <c r="L16" s="9">
        <v>689</v>
      </c>
      <c r="M16" s="9">
        <v>146</v>
      </c>
      <c r="N16" s="9">
        <v>309</v>
      </c>
    </row>
    <row r="17" spans="1:14" x14ac:dyDescent="0.2">
      <c r="A17" s="9" t="s">
        <v>33</v>
      </c>
      <c r="B17" s="1">
        <v>50182</v>
      </c>
      <c r="C17" s="1" t="s">
        <v>32</v>
      </c>
      <c r="D17" s="9">
        <v>3262</v>
      </c>
      <c r="E17" s="9">
        <v>786</v>
      </c>
      <c r="F17" s="7">
        <f t="shared" si="0"/>
        <v>0.24095646842427959</v>
      </c>
      <c r="G17" s="9">
        <v>252</v>
      </c>
      <c r="H17" s="7">
        <f t="shared" si="1"/>
        <v>7.7253218884120178E-2</v>
      </c>
      <c r="I17" s="8">
        <f t="shared" si="2"/>
        <v>1038</v>
      </c>
      <c r="J17" s="7">
        <f t="shared" si="3"/>
        <v>0.31820968730839977</v>
      </c>
      <c r="K17" s="6">
        <f t="shared" si="4"/>
        <v>1570</v>
      </c>
      <c r="L17" s="9">
        <v>546</v>
      </c>
      <c r="M17" s="9">
        <v>156</v>
      </c>
      <c r="N17" s="9">
        <v>868</v>
      </c>
    </row>
    <row r="18" spans="1:14" x14ac:dyDescent="0.2">
      <c r="A18" s="9" t="s">
        <v>35</v>
      </c>
      <c r="B18" s="1">
        <v>370196</v>
      </c>
      <c r="C18" s="1" t="s">
        <v>34</v>
      </c>
      <c r="D18" s="9">
        <v>418</v>
      </c>
      <c r="E18" s="9">
        <v>126</v>
      </c>
      <c r="F18" s="7">
        <f t="shared" si="0"/>
        <v>0.30143540669856461</v>
      </c>
      <c r="G18" s="9">
        <v>23</v>
      </c>
      <c r="H18" s="7">
        <f t="shared" si="1"/>
        <v>5.5023923444976079E-2</v>
      </c>
      <c r="I18" s="8">
        <f t="shared" si="2"/>
        <v>149</v>
      </c>
      <c r="J18" s="7">
        <f t="shared" si="3"/>
        <v>0.35645933014354064</v>
      </c>
      <c r="K18" s="6">
        <f t="shared" si="4"/>
        <v>300</v>
      </c>
      <c r="L18" s="9">
        <v>85</v>
      </c>
      <c r="M18" s="9">
        <v>16</v>
      </c>
      <c r="N18" s="9">
        <v>199</v>
      </c>
    </row>
    <row r="19" spans="1:14" x14ac:dyDescent="0.2">
      <c r="A19" s="9">
        <v>71</v>
      </c>
      <c r="B19" s="1">
        <v>710203</v>
      </c>
      <c r="C19" s="1" t="s">
        <v>512</v>
      </c>
      <c r="D19" s="9">
        <v>835</v>
      </c>
      <c r="E19" s="9">
        <v>185</v>
      </c>
      <c r="F19" s="7">
        <f t="shared" si="0"/>
        <v>0.22155688622754491</v>
      </c>
      <c r="G19" s="9">
        <v>94</v>
      </c>
      <c r="H19" s="7">
        <f t="shared" si="1"/>
        <v>0.1125748502994012</v>
      </c>
      <c r="I19" s="8">
        <f t="shared" si="2"/>
        <v>279</v>
      </c>
      <c r="J19" s="7">
        <f t="shared" si="3"/>
        <v>0.33413173652694611</v>
      </c>
      <c r="K19" s="6">
        <f t="shared" si="4"/>
        <v>428</v>
      </c>
      <c r="L19" s="9">
        <v>89</v>
      </c>
      <c r="M19" s="9">
        <v>45</v>
      </c>
      <c r="N19" s="9">
        <v>294</v>
      </c>
    </row>
    <row r="20" spans="1:14" x14ac:dyDescent="0.2">
      <c r="A20" s="9" t="s">
        <v>17</v>
      </c>
      <c r="B20" s="1">
        <v>180217</v>
      </c>
      <c r="C20" s="1" t="s">
        <v>36</v>
      </c>
      <c r="D20" s="9">
        <v>625</v>
      </c>
      <c r="E20" s="9">
        <v>244</v>
      </c>
      <c r="F20" s="7">
        <f t="shared" ref="F20:F51" si="5">E20/D20</f>
        <v>0.39040000000000002</v>
      </c>
      <c r="G20" s="9">
        <v>54</v>
      </c>
      <c r="H20" s="7">
        <f t="shared" ref="H20:H51" si="6">G20/D20</f>
        <v>8.6400000000000005E-2</v>
      </c>
      <c r="I20" s="8">
        <f t="shared" ref="I20:I51" si="7">E20+G20</f>
        <v>298</v>
      </c>
      <c r="J20" s="7">
        <f t="shared" ref="J20:J51" si="8">(E20+G20)/D20</f>
        <v>0.4768</v>
      </c>
      <c r="K20" s="6">
        <f t="shared" ref="K20:K51" si="9">L20+M20+N20</f>
        <v>344</v>
      </c>
      <c r="L20" s="9">
        <v>154</v>
      </c>
      <c r="M20" s="9">
        <v>34</v>
      </c>
      <c r="N20" s="9">
        <v>156</v>
      </c>
    </row>
    <row r="21" spans="1:14" x14ac:dyDescent="0.2">
      <c r="A21" s="9" t="s">
        <v>38</v>
      </c>
      <c r="B21" s="1">
        <v>550231</v>
      </c>
      <c r="C21" s="1" t="s">
        <v>37</v>
      </c>
      <c r="D21" s="9">
        <v>1461</v>
      </c>
      <c r="E21" s="9">
        <v>277</v>
      </c>
      <c r="F21" s="7">
        <f t="shared" si="5"/>
        <v>0.189596167008898</v>
      </c>
      <c r="G21" s="9">
        <v>91</v>
      </c>
      <c r="H21" s="7">
        <f t="shared" si="6"/>
        <v>6.2286105407255307E-2</v>
      </c>
      <c r="I21" s="8">
        <f t="shared" si="7"/>
        <v>368</v>
      </c>
      <c r="J21" s="7">
        <f t="shared" si="8"/>
        <v>0.2518822724161533</v>
      </c>
      <c r="K21" s="6">
        <f t="shared" si="9"/>
        <v>1157</v>
      </c>
      <c r="L21" s="9">
        <v>191</v>
      </c>
      <c r="M21" s="9">
        <v>56</v>
      </c>
      <c r="N21" s="9">
        <v>910</v>
      </c>
    </row>
    <row r="22" spans="1:14" x14ac:dyDescent="0.2">
      <c r="A22" s="9" t="s">
        <v>40</v>
      </c>
      <c r="B22" s="1">
        <v>320245</v>
      </c>
      <c r="C22" s="1" t="s">
        <v>39</v>
      </c>
      <c r="D22" s="9">
        <v>586</v>
      </c>
      <c r="E22" s="9">
        <v>158</v>
      </c>
      <c r="F22" s="7">
        <f t="shared" si="5"/>
        <v>0.2696245733788396</v>
      </c>
      <c r="G22" s="9">
        <v>35</v>
      </c>
      <c r="H22" s="7">
        <f t="shared" si="6"/>
        <v>5.9726962457337884E-2</v>
      </c>
      <c r="I22" s="8">
        <f t="shared" si="7"/>
        <v>193</v>
      </c>
      <c r="J22" s="7">
        <f t="shared" si="8"/>
        <v>0.32935153583617749</v>
      </c>
      <c r="K22" s="6">
        <f t="shared" si="9"/>
        <v>408</v>
      </c>
      <c r="L22" s="9">
        <v>115</v>
      </c>
      <c r="M22" s="9">
        <v>27</v>
      </c>
      <c r="N22" s="9">
        <v>266</v>
      </c>
    </row>
    <row r="23" spans="1:14" x14ac:dyDescent="0.2">
      <c r="A23" s="9" t="s">
        <v>42</v>
      </c>
      <c r="B23" s="1">
        <v>560280</v>
      </c>
      <c r="C23" s="1" t="s">
        <v>41</v>
      </c>
      <c r="D23" s="9">
        <v>2988</v>
      </c>
      <c r="E23" s="9">
        <v>1088</v>
      </c>
      <c r="F23" s="7">
        <f t="shared" si="5"/>
        <v>0.36412315930388217</v>
      </c>
      <c r="G23" s="9">
        <v>170</v>
      </c>
      <c r="H23" s="7">
        <f t="shared" si="6"/>
        <v>5.6894243641231593E-2</v>
      </c>
      <c r="I23" s="8">
        <f t="shared" si="7"/>
        <v>1258</v>
      </c>
      <c r="J23" s="7">
        <f t="shared" si="8"/>
        <v>0.42101740294511381</v>
      </c>
      <c r="K23" s="6">
        <f t="shared" si="9"/>
        <v>1120</v>
      </c>
      <c r="L23" s="9">
        <v>669</v>
      </c>
      <c r="M23" s="9">
        <v>80</v>
      </c>
      <c r="N23" s="9">
        <v>371</v>
      </c>
    </row>
    <row r="24" spans="1:14" x14ac:dyDescent="0.2">
      <c r="A24" s="9" t="s">
        <v>44</v>
      </c>
      <c r="B24" s="1">
        <v>250287</v>
      </c>
      <c r="C24" s="1" t="s">
        <v>43</v>
      </c>
      <c r="D24" s="9">
        <v>453</v>
      </c>
      <c r="E24" s="9">
        <v>58</v>
      </c>
      <c r="F24" s="7">
        <f t="shared" si="5"/>
        <v>0.12803532008830021</v>
      </c>
      <c r="G24" s="9">
        <v>11</v>
      </c>
      <c r="H24" s="7">
        <f t="shared" si="6"/>
        <v>2.4282560706401765E-2</v>
      </c>
      <c r="I24" s="8">
        <f t="shared" si="7"/>
        <v>69</v>
      </c>
      <c r="J24" s="7">
        <f t="shared" si="8"/>
        <v>0.15231788079470199</v>
      </c>
      <c r="K24" s="6">
        <f t="shared" si="9"/>
        <v>239</v>
      </c>
      <c r="L24" s="9">
        <v>44</v>
      </c>
      <c r="M24" s="9">
        <v>10</v>
      </c>
      <c r="N24" s="9">
        <v>185</v>
      </c>
    </row>
    <row r="25" spans="1:14" x14ac:dyDescent="0.2">
      <c r="A25" s="9" t="s">
        <v>46</v>
      </c>
      <c r="B25" s="1">
        <v>30308</v>
      </c>
      <c r="C25" s="1" t="s">
        <v>45</v>
      </c>
      <c r="D25" s="9">
        <v>1336</v>
      </c>
      <c r="E25" s="9">
        <v>625</v>
      </c>
      <c r="F25" s="7">
        <f t="shared" si="5"/>
        <v>0.46781437125748504</v>
      </c>
      <c r="G25" s="9">
        <v>124</v>
      </c>
      <c r="H25" s="7">
        <f t="shared" si="6"/>
        <v>9.2814371257485026E-2</v>
      </c>
      <c r="I25" s="8">
        <f t="shared" si="7"/>
        <v>749</v>
      </c>
      <c r="J25" s="7">
        <f t="shared" si="8"/>
        <v>0.56062874251497008</v>
      </c>
      <c r="K25" s="6">
        <f t="shared" si="9"/>
        <v>800</v>
      </c>
      <c r="L25" s="9">
        <v>434</v>
      </c>
      <c r="M25" s="9">
        <v>78</v>
      </c>
      <c r="N25" s="9">
        <v>288</v>
      </c>
    </row>
    <row r="26" spans="1:14" x14ac:dyDescent="0.2">
      <c r="A26" s="9" t="s">
        <v>48</v>
      </c>
      <c r="B26" s="1">
        <v>40315</v>
      </c>
      <c r="C26" s="1" t="s">
        <v>47</v>
      </c>
      <c r="D26" s="9">
        <v>368</v>
      </c>
      <c r="E26" s="9">
        <v>368</v>
      </c>
      <c r="F26" s="7">
        <f t="shared" si="5"/>
        <v>1</v>
      </c>
      <c r="G26" s="9">
        <v>0</v>
      </c>
      <c r="H26" s="7">
        <f t="shared" si="6"/>
        <v>0</v>
      </c>
      <c r="I26" s="8">
        <f t="shared" si="7"/>
        <v>368</v>
      </c>
      <c r="J26" s="7">
        <f t="shared" si="8"/>
        <v>1</v>
      </c>
      <c r="K26" s="6">
        <f t="shared" si="9"/>
        <v>262</v>
      </c>
      <c r="L26" s="9">
        <v>262</v>
      </c>
      <c r="M26" s="9">
        <v>0</v>
      </c>
      <c r="N26" s="9">
        <v>0</v>
      </c>
    </row>
    <row r="27" spans="1:14" x14ac:dyDescent="0.2">
      <c r="A27" s="9" t="s">
        <v>50</v>
      </c>
      <c r="B27" s="1">
        <v>140336</v>
      </c>
      <c r="C27" s="1" t="s">
        <v>49</v>
      </c>
      <c r="D27" s="9">
        <v>3286</v>
      </c>
      <c r="E27" s="9">
        <v>1313</v>
      </c>
      <c r="F27" s="7">
        <f t="shared" si="5"/>
        <v>0.39957395009129643</v>
      </c>
      <c r="G27" s="9">
        <v>304</v>
      </c>
      <c r="H27" s="7">
        <f t="shared" si="6"/>
        <v>9.2513694461351187E-2</v>
      </c>
      <c r="I27" s="8">
        <f t="shared" si="7"/>
        <v>1617</v>
      </c>
      <c r="J27" s="7">
        <f t="shared" si="8"/>
        <v>0.49208764455264759</v>
      </c>
      <c r="K27" s="6">
        <f t="shared" si="9"/>
        <v>2079</v>
      </c>
      <c r="L27" s="9">
        <v>960</v>
      </c>
      <c r="M27" s="9">
        <v>202</v>
      </c>
      <c r="N27" s="9">
        <v>917</v>
      </c>
    </row>
    <row r="28" spans="1:14" x14ac:dyDescent="0.2">
      <c r="A28" s="9" t="s">
        <v>52</v>
      </c>
      <c r="B28" s="1">
        <v>384263</v>
      </c>
      <c r="C28" s="1" t="s">
        <v>51</v>
      </c>
      <c r="D28" s="9">
        <v>244</v>
      </c>
      <c r="E28" s="9">
        <v>101</v>
      </c>
      <c r="F28" s="7">
        <f t="shared" si="5"/>
        <v>0.41393442622950821</v>
      </c>
      <c r="G28" s="9">
        <v>29</v>
      </c>
      <c r="H28" s="7">
        <f t="shared" si="6"/>
        <v>0.11885245901639344</v>
      </c>
      <c r="I28" s="8">
        <f t="shared" si="7"/>
        <v>130</v>
      </c>
      <c r="J28" s="7">
        <f t="shared" si="8"/>
        <v>0.53278688524590168</v>
      </c>
      <c r="K28" s="6">
        <f t="shared" si="9"/>
        <v>132</v>
      </c>
      <c r="L28" s="9">
        <v>67</v>
      </c>
      <c r="M28" s="9">
        <v>22</v>
      </c>
      <c r="N28" s="9">
        <v>43</v>
      </c>
    </row>
    <row r="29" spans="1:14" x14ac:dyDescent="0.2">
      <c r="A29" s="9" t="s">
        <v>54</v>
      </c>
      <c r="B29" s="1">
        <v>130350</v>
      </c>
      <c r="C29" s="1" t="s">
        <v>53</v>
      </c>
      <c r="D29" s="9">
        <v>873</v>
      </c>
      <c r="E29" s="9">
        <v>169</v>
      </c>
      <c r="F29" s="7">
        <f t="shared" si="5"/>
        <v>0.19358533791523483</v>
      </c>
      <c r="G29" s="9">
        <v>25</v>
      </c>
      <c r="H29" s="7">
        <f t="shared" si="6"/>
        <v>2.8636884306987399E-2</v>
      </c>
      <c r="I29" s="8">
        <f t="shared" si="7"/>
        <v>194</v>
      </c>
      <c r="J29" s="7">
        <f t="shared" si="8"/>
        <v>0.22222222222222221</v>
      </c>
      <c r="K29" s="6">
        <f t="shared" si="9"/>
        <v>398</v>
      </c>
      <c r="L29" s="9">
        <v>95</v>
      </c>
      <c r="M29" s="9">
        <v>15</v>
      </c>
      <c r="N29" s="9">
        <v>288</v>
      </c>
    </row>
    <row r="30" spans="1:14" x14ac:dyDescent="0.2">
      <c r="A30" s="9" t="s">
        <v>27</v>
      </c>
      <c r="B30" s="1">
        <v>330364</v>
      </c>
      <c r="C30" s="1" t="s">
        <v>55</v>
      </c>
      <c r="D30" s="9">
        <v>392</v>
      </c>
      <c r="E30" s="9">
        <v>81</v>
      </c>
      <c r="F30" s="7">
        <f t="shared" si="5"/>
        <v>0.2066326530612245</v>
      </c>
      <c r="G30" s="9">
        <v>46</v>
      </c>
      <c r="H30" s="7">
        <f t="shared" si="6"/>
        <v>0.11734693877551021</v>
      </c>
      <c r="I30" s="8">
        <f t="shared" si="7"/>
        <v>127</v>
      </c>
      <c r="J30" s="7">
        <f t="shared" si="8"/>
        <v>0.32397959183673469</v>
      </c>
      <c r="K30" s="6">
        <f t="shared" si="9"/>
        <v>248</v>
      </c>
      <c r="L30" s="9">
        <v>58</v>
      </c>
      <c r="M30" s="9">
        <v>28</v>
      </c>
      <c r="N30" s="9">
        <v>162</v>
      </c>
    </row>
    <row r="31" spans="1:14" x14ac:dyDescent="0.2">
      <c r="A31" s="9" t="s">
        <v>57</v>
      </c>
      <c r="B31" s="1">
        <v>530413</v>
      </c>
      <c r="C31" s="1" t="s">
        <v>56</v>
      </c>
      <c r="D31" s="9">
        <v>7108</v>
      </c>
      <c r="E31" s="9">
        <v>7108</v>
      </c>
      <c r="F31" s="7">
        <f t="shared" si="5"/>
        <v>1</v>
      </c>
      <c r="G31" s="9">
        <v>0</v>
      </c>
      <c r="H31" s="7">
        <f t="shared" si="6"/>
        <v>0</v>
      </c>
      <c r="I31" s="8">
        <f t="shared" si="7"/>
        <v>7108</v>
      </c>
      <c r="J31" s="7">
        <f t="shared" si="8"/>
        <v>1</v>
      </c>
      <c r="K31" s="6">
        <f t="shared" si="9"/>
        <v>5161</v>
      </c>
      <c r="L31" s="9">
        <v>5161</v>
      </c>
      <c r="M31" s="9">
        <v>0</v>
      </c>
      <c r="N31" s="9">
        <v>0</v>
      </c>
    </row>
    <row r="32" spans="1:14" x14ac:dyDescent="0.2">
      <c r="A32" s="9" t="s">
        <v>57</v>
      </c>
      <c r="B32" s="1">
        <v>530422</v>
      </c>
      <c r="C32" s="1" t="s">
        <v>58</v>
      </c>
      <c r="D32" s="9">
        <v>1535</v>
      </c>
      <c r="E32" s="9">
        <v>540</v>
      </c>
      <c r="F32" s="7">
        <f t="shared" si="5"/>
        <v>0.3517915309446254</v>
      </c>
      <c r="G32" s="9">
        <v>90</v>
      </c>
      <c r="H32" s="7">
        <f t="shared" si="6"/>
        <v>5.8631921824104233E-2</v>
      </c>
      <c r="I32" s="8">
        <f t="shared" si="7"/>
        <v>630</v>
      </c>
      <c r="J32" s="7">
        <f t="shared" si="8"/>
        <v>0.41042345276872966</v>
      </c>
      <c r="K32" s="6">
        <f t="shared" si="9"/>
        <v>730</v>
      </c>
      <c r="L32" s="9">
        <v>342</v>
      </c>
      <c r="M32" s="9">
        <v>45</v>
      </c>
      <c r="N32" s="9">
        <v>343</v>
      </c>
    </row>
    <row r="33" spans="1:14" x14ac:dyDescent="0.2">
      <c r="A33" s="9" t="s">
        <v>27</v>
      </c>
      <c r="B33" s="1">
        <v>330427</v>
      </c>
      <c r="C33" s="1" t="s">
        <v>59</v>
      </c>
      <c r="D33" s="9">
        <v>201</v>
      </c>
      <c r="E33" s="9">
        <v>43</v>
      </c>
      <c r="F33" s="7">
        <f t="shared" si="5"/>
        <v>0.21393034825870647</v>
      </c>
      <c r="G33" s="9">
        <v>15</v>
      </c>
      <c r="H33" s="7">
        <f t="shared" si="6"/>
        <v>7.4626865671641784E-2</v>
      </c>
      <c r="I33" s="8">
        <f t="shared" si="7"/>
        <v>58</v>
      </c>
      <c r="J33" s="7">
        <f t="shared" si="8"/>
        <v>0.28855721393034828</v>
      </c>
      <c r="K33" s="6">
        <f t="shared" si="9"/>
        <v>125</v>
      </c>
      <c r="L33" s="9">
        <v>32</v>
      </c>
      <c r="M33" s="9">
        <v>7</v>
      </c>
      <c r="N33" s="9">
        <v>86</v>
      </c>
    </row>
    <row r="34" spans="1:14" x14ac:dyDescent="0.2">
      <c r="A34" s="9" t="s">
        <v>61</v>
      </c>
      <c r="B34" s="1">
        <v>240434</v>
      </c>
      <c r="C34" s="1" t="s">
        <v>60</v>
      </c>
      <c r="D34" s="9">
        <v>1540</v>
      </c>
      <c r="E34" s="9">
        <v>614</v>
      </c>
      <c r="F34" s="7">
        <f t="shared" si="5"/>
        <v>0.39870129870129872</v>
      </c>
      <c r="G34" s="9">
        <v>113</v>
      </c>
      <c r="H34" s="7">
        <f t="shared" si="6"/>
        <v>7.3376623376623373E-2</v>
      </c>
      <c r="I34" s="8">
        <f t="shared" si="7"/>
        <v>727</v>
      </c>
      <c r="J34" s="7">
        <f t="shared" si="8"/>
        <v>0.4720779220779221</v>
      </c>
      <c r="K34" s="6">
        <f t="shared" si="9"/>
        <v>904</v>
      </c>
      <c r="L34" s="9">
        <v>437</v>
      </c>
      <c r="M34" s="9">
        <v>72</v>
      </c>
      <c r="N34" s="9">
        <v>395</v>
      </c>
    </row>
    <row r="35" spans="1:14" x14ac:dyDescent="0.2">
      <c r="A35" s="9" t="s">
        <v>63</v>
      </c>
      <c r="B35" s="1">
        <v>646013</v>
      </c>
      <c r="C35" s="1" t="s">
        <v>62</v>
      </c>
      <c r="D35" s="9">
        <v>457</v>
      </c>
      <c r="E35" s="9">
        <v>128</v>
      </c>
      <c r="F35" s="7">
        <f t="shared" si="5"/>
        <v>0.28008752735229758</v>
      </c>
      <c r="G35" s="9">
        <v>29</v>
      </c>
      <c r="H35" s="7">
        <f t="shared" si="6"/>
        <v>6.3457330415754923E-2</v>
      </c>
      <c r="I35" s="8">
        <f t="shared" si="7"/>
        <v>157</v>
      </c>
      <c r="J35" s="7">
        <f t="shared" si="8"/>
        <v>0.34354485776805249</v>
      </c>
      <c r="K35" s="6">
        <f t="shared" si="9"/>
        <v>197</v>
      </c>
      <c r="L35" s="9">
        <v>88</v>
      </c>
      <c r="M35" s="9">
        <v>23</v>
      </c>
      <c r="N35" s="9">
        <v>86</v>
      </c>
    </row>
    <row r="36" spans="1:14" x14ac:dyDescent="0.2">
      <c r="A36" s="9" t="s">
        <v>65</v>
      </c>
      <c r="B36" s="1">
        <v>650441</v>
      </c>
      <c r="C36" s="1" t="s">
        <v>64</v>
      </c>
      <c r="D36" s="9">
        <v>330</v>
      </c>
      <c r="E36" s="9">
        <v>144</v>
      </c>
      <c r="F36" s="7">
        <f t="shared" si="5"/>
        <v>0.43636363636363634</v>
      </c>
      <c r="G36" s="9">
        <v>44</v>
      </c>
      <c r="H36" s="7">
        <f t="shared" si="6"/>
        <v>0.13333333333333333</v>
      </c>
      <c r="I36" s="8">
        <f t="shared" si="7"/>
        <v>188</v>
      </c>
      <c r="J36" s="7">
        <f t="shared" si="8"/>
        <v>0.5696969696969697</v>
      </c>
      <c r="K36" s="6">
        <f t="shared" si="9"/>
        <v>222</v>
      </c>
      <c r="L36" s="9">
        <v>104</v>
      </c>
      <c r="M36" s="9">
        <v>28</v>
      </c>
      <c r="N36" s="9">
        <v>90</v>
      </c>
    </row>
    <row r="37" spans="1:14" x14ac:dyDescent="0.2">
      <c r="A37" s="9" t="s">
        <v>27</v>
      </c>
      <c r="B37" s="1">
        <v>332240</v>
      </c>
      <c r="C37" s="1" t="s">
        <v>66</v>
      </c>
      <c r="D37" s="9">
        <v>373</v>
      </c>
      <c r="E37" s="9">
        <v>109</v>
      </c>
      <c r="F37" s="7">
        <f t="shared" si="5"/>
        <v>0.29222520107238603</v>
      </c>
      <c r="G37" s="9">
        <v>32</v>
      </c>
      <c r="H37" s="7">
        <f t="shared" si="6"/>
        <v>8.5790884718498661E-2</v>
      </c>
      <c r="I37" s="8">
        <f t="shared" si="7"/>
        <v>141</v>
      </c>
      <c r="J37" s="7">
        <f t="shared" si="8"/>
        <v>0.37801608579088469</v>
      </c>
      <c r="K37" s="6">
        <f t="shared" si="9"/>
        <v>242</v>
      </c>
      <c r="L37" s="9">
        <v>93</v>
      </c>
      <c r="M37" s="9">
        <v>25</v>
      </c>
      <c r="N37" s="9">
        <v>124</v>
      </c>
    </row>
    <row r="38" spans="1:14" x14ac:dyDescent="0.2">
      <c r="A38" s="9" t="s">
        <v>11</v>
      </c>
      <c r="B38" s="1">
        <v>270476</v>
      </c>
      <c r="C38" s="1" t="s">
        <v>67</v>
      </c>
      <c r="D38" s="9">
        <v>1640</v>
      </c>
      <c r="E38" s="9">
        <v>690</v>
      </c>
      <c r="F38" s="7">
        <f t="shared" si="5"/>
        <v>0.42073170731707316</v>
      </c>
      <c r="G38" s="9">
        <v>139</v>
      </c>
      <c r="H38" s="7">
        <f t="shared" si="6"/>
        <v>8.4756097560975616E-2</v>
      </c>
      <c r="I38" s="8">
        <f t="shared" si="7"/>
        <v>829</v>
      </c>
      <c r="J38" s="7">
        <f t="shared" si="8"/>
        <v>0.50548780487804879</v>
      </c>
      <c r="K38" s="6">
        <f t="shared" si="9"/>
        <v>1188</v>
      </c>
      <c r="L38" s="9">
        <v>485</v>
      </c>
      <c r="M38" s="9">
        <v>97</v>
      </c>
      <c r="N38" s="9">
        <v>606</v>
      </c>
    </row>
    <row r="39" spans="1:14" x14ac:dyDescent="0.2">
      <c r="A39" s="9" t="s">
        <v>25</v>
      </c>
      <c r="B39" s="1">
        <v>610485</v>
      </c>
      <c r="C39" s="1" t="s">
        <v>68</v>
      </c>
      <c r="D39" s="9">
        <v>636</v>
      </c>
      <c r="E39" s="9">
        <v>215</v>
      </c>
      <c r="F39" s="7">
        <f t="shared" si="5"/>
        <v>0.33805031446540879</v>
      </c>
      <c r="G39" s="9">
        <v>45</v>
      </c>
      <c r="H39" s="7">
        <f t="shared" si="6"/>
        <v>7.0754716981132074E-2</v>
      </c>
      <c r="I39" s="8">
        <f t="shared" si="7"/>
        <v>260</v>
      </c>
      <c r="J39" s="7">
        <f t="shared" si="8"/>
        <v>0.4088050314465409</v>
      </c>
      <c r="K39" s="6">
        <f t="shared" si="9"/>
        <v>449</v>
      </c>
      <c r="L39" s="9">
        <v>157</v>
      </c>
      <c r="M39" s="9">
        <v>28</v>
      </c>
      <c r="N39" s="9">
        <v>264</v>
      </c>
    </row>
    <row r="40" spans="1:14" x14ac:dyDescent="0.2">
      <c r="A40" s="9" t="s">
        <v>70</v>
      </c>
      <c r="B40" s="1">
        <v>90497</v>
      </c>
      <c r="C40" s="1" t="s">
        <v>69</v>
      </c>
      <c r="D40" s="9">
        <v>1261</v>
      </c>
      <c r="E40" s="9">
        <v>324</v>
      </c>
      <c r="F40" s="7">
        <f t="shared" si="5"/>
        <v>0.25693893735130846</v>
      </c>
      <c r="G40" s="9">
        <v>124</v>
      </c>
      <c r="H40" s="7">
        <f t="shared" si="6"/>
        <v>9.8334655035685961E-2</v>
      </c>
      <c r="I40" s="8">
        <f t="shared" si="7"/>
        <v>448</v>
      </c>
      <c r="J40" s="7">
        <f t="shared" si="8"/>
        <v>0.35527359238699446</v>
      </c>
      <c r="K40" s="6">
        <f t="shared" si="9"/>
        <v>481</v>
      </c>
      <c r="L40" s="9">
        <v>193</v>
      </c>
      <c r="M40" s="9">
        <v>46</v>
      </c>
      <c r="N40" s="9">
        <v>242</v>
      </c>
    </row>
    <row r="41" spans="1:14" x14ac:dyDescent="0.2">
      <c r="A41" s="9" t="s">
        <v>72</v>
      </c>
      <c r="B41" s="1">
        <v>580602</v>
      </c>
      <c r="C41" s="1" t="s">
        <v>71</v>
      </c>
      <c r="D41" s="9">
        <v>781</v>
      </c>
      <c r="E41" s="9">
        <v>211</v>
      </c>
      <c r="F41" s="7">
        <f t="shared" si="5"/>
        <v>0.27016645326504479</v>
      </c>
      <c r="G41" s="9">
        <v>58</v>
      </c>
      <c r="H41" s="7">
        <f t="shared" si="6"/>
        <v>7.4263764404609481E-2</v>
      </c>
      <c r="I41" s="8">
        <f t="shared" si="7"/>
        <v>269</v>
      </c>
      <c r="J41" s="7">
        <f t="shared" si="8"/>
        <v>0.34443021766965431</v>
      </c>
      <c r="K41" s="6">
        <f t="shared" si="9"/>
        <v>411</v>
      </c>
      <c r="L41" s="9">
        <v>151</v>
      </c>
      <c r="M41" s="9">
        <v>36</v>
      </c>
      <c r="N41" s="9">
        <v>224</v>
      </c>
    </row>
    <row r="42" spans="1:14" x14ac:dyDescent="0.2">
      <c r="A42" s="9" t="s">
        <v>74</v>
      </c>
      <c r="B42" s="1">
        <v>220609</v>
      </c>
      <c r="C42" s="1" t="s">
        <v>73</v>
      </c>
      <c r="D42" s="9">
        <v>803</v>
      </c>
      <c r="E42" s="9">
        <v>359</v>
      </c>
      <c r="F42" s="7">
        <f t="shared" si="5"/>
        <v>0.44707347447073476</v>
      </c>
      <c r="G42" s="9">
        <v>103</v>
      </c>
      <c r="H42" s="7">
        <f t="shared" si="6"/>
        <v>0.12826899128268993</v>
      </c>
      <c r="I42" s="8">
        <f t="shared" si="7"/>
        <v>462</v>
      </c>
      <c r="J42" s="7">
        <f t="shared" si="8"/>
        <v>0.57534246575342463</v>
      </c>
      <c r="K42" s="6">
        <f t="shared" si="9"/>
        <v>479</v>
      </c>
      <c r="L42" s="9">
        <v>239</v>
      </c>
      <c r="M42" s="9">
        <v>57</v>
      </c>
      <c r="N42" s="9">
        <v>183</v>
      </c>
    </row>
    <row r="43" spans="1:14" x14ac:dyDescent="0.2">
      <c r="A43" s="9" t="s">
        <v>72</v>
      </c>
      <c r="B43" s="1">
        <v>580623</v>
      </c>
      <c r="C43" s="1" t="s">
        <v>75</v>
      </c>
      <c r="D43" s="9">
        <v>321</v>
      </c>
      <c r="E43" s="9">
        <v>144</v>
      </c>
      <c r="F43" s="7">
        <f t="shared" si="5"/>
        <v>0.44859813084112149</v>
      </c>
      <c r="G43" s="9">
        <v>26</v>
      </c>
      <c r="H43" s="7">
        <f t="shared" si="6"/>
        <v>8.0996884735202487E-2</v>
      </c>
      <c r="I43" s="8">
        <f t="shared" si="7"/>
        <v>170</v>
      </c>
      <c r="J43" s="7">
        <f t="shared" si="8"/>
        <v>0.52959501557632394</v>
      </c>
      <c r="K43" s="6">
        <f t="shared" si="9"/>
        <v>202</v>
      </c>
      <c r="L43" s="9">
        <v>104</v>
      </c>
      <c r="M43" s="9">
        <v>21</v>
      </c>
      <c r="N43" s="9">
        <v>77</v>
      </c>
    </row>
    <row r="44" spans="1:14" x14ac:dyDescent="0.2">
      <c r="A44" s="9" t="s">
        <v>77</v>
      </c>
      <c r="B44" s="1">
        <v>170637</v>
      </c>
      <c r="C44" s="1" t="s">
        <v>76</v>
      </c>
      <c r="D44" s="9">
        <v>737</v>
      </c>
      <c r="E44" s="9">
        <v>270</v>
      </c>
      <c r="F44" s="7">
        <f t="shared" si="5"/>
        <v>0.36635006784260515</v>
      </c>
      <c r="G44" s="9">
        <v>83</v>
      </c>
      <c r="H44" s="7">
        <f t="shared" si="6"/>
        <v>0.11261872455902307</v>
      </c>
      <c r="I44" s="8">
        <f t="shared" si="7"/>
        <v>353</v>
      </c>
      <c r="J44" s="7">
        <f t="shared" si="8"/>
        <v>0.47896879240162821</v>
      </c>
      <c r="K44" s="6">
        <f t="shared" si="9"/>
        <v>431</v>
      </c>
      <c r="L44" s="9">
        <v>176</v>
      </c>
      <c r="M44" s="9">
        <v>59</v>
      </c>
      <c r="N44" s="9">
        <v>196</v>
      </c>
    </row>
    <row r="45" spans="1:14" x14ac:dyDescent="0.2">
      <c r="A45" s="9" t="s">
        <v>79</v>
      </c>
      <c r="B45" s="1">
        <v>300657</v>
      </c>
      <c r="C45" s="1" t="s">
        <v>78</v>
      </c>
      <c r="D45" s="9">
        <v>210</v>
      </c>
      <c r="E45" s="9">
        <v>20</v>
      </c>
      <c r="F45" s="7">
        <f t="shared" si="5"/>
        <v>9.5238095238095233E-2</v>
      </c>
      <c r="G45" s="9">
        <v>6</v>
      </c>
      <c r="H45" s="7">
        <f t="shared" si="6"/>
        <v>2.8571428571428571E-2</v>
      </c>
      <c r="I45" s="8">
        <f t="shared" si="7"/>
        <v>26</v>
      </c>
      <c r="J45" s="7">
        <f t="shared" si="8"/>
        <v>0.12380952380952381</v>
      </c>
      <c r="K45" s="6">
        <f t="shared" si="9"/>
        <v>114</v>
      </c>
      <c r="L45" s="9">
        <v>14</v>
      </c>
      <c r="M45" s="9">
        <v>3</v>
      </c>
      <c r="N45" s="9">
        <v>97</v>
      </c>
    </row>
    <row r="46" spans="1:14" x14ac:dyDescent="0.2">
      <c r="A46" s="9" t="s">
        <v>81</v>
      </c>
      <c r="B46" s="1">
        <v>80658</v>
      </c>
      <c r="C46" s="1" t="s">
        <v>80</v>
      </c>
      <c r="D46" s="9">
        <v>935</v>
      </c>
      <c r="E46" s="9">
        <v>175</v>
      </c>
      <c r="F46" s="7">
        <f t="shared" si="5"/>
        <v>0.18716577540106952</v>
      </c>
      <c r="G46" s="9">
        <v>65</v>
      </c>
      <c r="H46" s="7">
        <f t="shared" si="6"/>
        <v>6.9518716577540107E-2</v>
      </c>
      <c r="I46" s="8">
        <f t="shared" si="7"/>
        <v>240</v>
      </c>
      <c r="J46" s="7">
        <f t="shared" si="8"/>
        <v>0.25668449197860965</v>
      </c>
      <c r="K46" s="6">
        <f t="shared" si="9"/>
        <v>563</v>
      </c>
      <c r="L46" s="9">
        <v>126</v>
      </c>
      <c r="M46" s="9">
        <v>43</v>
      </c>
      <c r="N46" s="9">
        <v>394</v>
      </c>
    </row>
    <row r="47" spans="1:14" x14ac:dyDescent="0.2">
      <c r="A47" s="9" t="s">
        <v>79</v>
      </c>
      <c r="B47" s="1">
        <v>300665</v>
      </c>
      <c r="C47" s="1" t="s">
        <v>82</v>
      </c>
      <c r="D47" s="9">
        <v>833</v>
      </c>
      <c r="E47" s="9">
        <v>123</v>
      </c>
      <c r="F47" s="7">
        <f t="shared" si="5"/>
        <v>0.14765906362545017</v>
      </c>
      <c r="G47" s="9">
        <v>22</v>
      </c>
      <c r="H47" s="7">
        <f t="shared" si="6"/>
        <v>2.6410564225690276E-2</v>
      </c>
      <c r="I47" s="8">
        <f t="shared" si="7"/>
        <v>145</v>
      </c>
      <c r="J47" s="7">
        <f t="shared" si="8"/>
        <v>0.17406962785114047</v>
      </c>
      <c r="K47" s="6">
        <f t="shared" si="9"/>
        <v>387</v>
      </c>
      <c r="L47" s="9">
        <v>86</v>
      </c>
      <c r="M47" s="9">
        <v>15</v>
      </c>
      <c r="N47" s="9">
        <v>286</v>
      </c>
    </row>
    <row r="48" spans="1:14" x14ac:dyDescent="0.2">
      <c r="A48" s="9" t="s">
        <v>7</v>
      </c>
      <c r="B48" s="1">
        <v>230700</v>
      </c>
      <c r="C48" s="1" t="s">
        <v>83</v>
      </c>
      <c r="D48" s="9">
        <v>959</v>
      </c>
      <c r="E48" s="9">
        <v>271</v>
      </c>
      <c r="F48" s="7">
        <f t="shared" si="5"/>
        <v>0.28258602711157454</v>
      </c>
      <c r="G48" s="9">
        <v>58</v>
      </c>
      <c r="H48" s="7">
        <f t="shared" si="6"/>
        <v>6.047966631908238E-2</v>
      </c>
      <c r="I48" s="8">
        <f t="shared" si="7"/>
        <v>329</v>
      </c>
      <c r="J48" s="7">
        <f t="shared" si="8"/>
        <v>0.34306569343065696</v>
      </c>
      <c r="K48" s="6">
        <f t="shared" si="9"/>
        <v>418</v>
      </c>
      <c r="L48" s="9">
        <v>203</v>
      </c>
      <c r="M48" s="9">
        <v>39</v>
      </c>
      <c r="N48" s="9">
        <v>176</v>
      </c>
    </row>
    <row r="49" spans="1:14" x14ac:dyDescent="0.2">
      <c r="A49" s="9" t="s">
        <v>33</v>
      </c>
      <c r="B49" s="1">
        <v>56905</v>
      </c>
      <c r="C49" s="1" t="s">
        <v>84</v>
      </c>
      <c r="D49" s="9">
        <v>184</v>
      </c>
      <c r="E49" s="9">
        <v>39</v>
      </c>
      <c r="F49" s="7">
        <f t="shared" si="5"/>
        <v>0.21195652173913043</v>
      </c>
      <c r="G49" s="9">
        <v>18</v>
      </c>
      <c r="H49" s="7">
        <f t="shared" si="6"/>
        <v>9.7826086956521743E-2</v>
      </c>
      <c r="I49" s="8">
        <f t="shared" si="7"/>
        <v>57</v>
      </c>
      <c r="J49" s="7">
        <f t="shared" si="8"/>
        <v>0.30978260869565216</v>
      </c>
      <c r="K49" s="6">
        <f t="shared" si="9"/>
        <v>106</v>
      </c>
      <c r="L49" s="9">
        <v>28</v>
      </c>
      <c r="M49" s="9">
        <v>15</v>
      </c>
      <c r="N49" s="9">
        <v>63</v>
      </c>
    </row>
    <row r="50" spans="1:14" x14ac:dyDescent="0.2">
      <c r="A50" s="9" t="s">
        <v>87</v>
      </c>
      <c r="B50" s="1">
        <v>400721</v>
      </c>
      <c r="C50" s="1" t="s">
        <v>86</v>
      </c>
      <c r="D50" s="9">
        <v>1475</v>
      </c>
      <c r="E50" s="9">
        <v>533</v>
      </c>
      <c r="F50" s="7">
        <f t="shared" si="5"/>
        <v>0.36135593220338985</v>
      </c>
      <c r="G50" s="9">
        <v>101</v>
      </c>
      <c r="H50" s="7">
        <f t="shared" si="6"/>
        <v>6.8474576271186444E-2</v>
      </c>
      <c r="I50" s="8">
        <f t="shared" si="7"/>
        <v>634</v>
      </c>
      <c r="J50" s="7">
        <f t="shared" si="8"/>
        <v>0.42983050847457627</v>
      </c>
      <c r="K50" s="6">
        <f t="shared" si="9"/>
        <v>801</v>
      </c>
      <c r="L50" s="9">
        <v>393</v>
      </c>
      <c r="M50" s="9">
        <v>78</v>
      </c>
      <c r="N50" s="9">
        <v>330</v>
      </c>
    </row>
    <row r="51" spans="1:14" x14ac:dyDescent="0.2">
      <c r="A51" s="9" t="s">
        <v>90</v>
      </c>
      <c r="B51" s="1">
        <v>540735</v>
      </c>
      <c r="C51" s="1" t="s">
        <v>89</v>
      </c>
      <c r="D51" s="9">
        <v>431</v>
      </c>
      <c r="E51" s="9">
        <v>329</v>
      </c>
      <c r="F51" s="7">
        <f t="shared" si="5"/>
        <v>0.76334106728538287</v>
      </c>
      <c r="G51" s="9">
        <v>14</v>
      </c>
      <c r="H51" s="7">
        <f t="shared" si="6"/>
        <v>3.248259860788863E-2</v>
      </c>
      <c r="I51" s="8">
        <f t="shared" si="7"/>
        <v>343</v>
      </c>
      <c r="J51" s="7">
        <f t="shared" si="8"/>
        <v>0.79582366589327147</v>
      </c>
      <c r="K51" s="6">
        <f t="shared" si="9"/>
        <v>308</v>
      </c>
      <c r="L51" s="9">
        <v>225</v>
      </c>
      <c r="M51" s="9">
        <v>7</v>
      </c>
      <c r="N51" s="9">
        <v>76</v>
      </c>
    </row>
    <row r="52" spans="1:14" x14ac:dyDescent="0.2">
      <c r="A52" s="9" t="s">
        <v>1</v>
      </c>
      <c r="B52" s="1">
        <v>510777</v>
      </c>
      <c r="C52" s="1" t="s">
        <v>91</v>
      </c>
      <c r="D52" s="9">
        <v>3095</v>
      </c>
      <c r="E52" s="9">
        <v>901</v>
      </c>
      <c r="F52" s="7">
        <f t="shared" ref="F52:F83" si="10">E52/D52</f>
        <v>0.29111470113085625</v>
      </c>
      <c r="G52" s="9">
        <v>156</v>
      </c>
      <c r="H52" s="7">
        <f t="shared" ref="H52:H83" si="11">G52/D52</f>
        <v>5.0403877221324715E-2</v>
      </c>
      <c r="I52" s="8">
        <f t="shared" ref="I52:I83" si="12">E52+G52</f>
        <v>1057</v>
      </c>
      <c r="J52" s="7">
        <f t="shared" ref="J52:J83" si="13">(E52+G52)/D52</f>
        <v>0.34151857835218091</v>
      </c>
      <c r="K52" s="6">
        <f t="shared" ref="K52:K83" si="14">L52+M52+N52</f>
        <v>1297</v>
      </c>
      <c r="L52" s="9">
        <v>562</v>
      </c>
      <c r="M52" s="9">
        <v>98</v>
      </c>
      <c r="N52" s="9">
        <v>637</v>
      </c>
    </row>
    <row r="53" spans="1:14" x14ac:dyDescent="0.2">
      <c r="A53" s="9" t="s">
        <v>31</v>
      </c>
      <c r="B53" s="1">
        <v>20840</v>
      </c>
      <c r="C53" s="1" t="s">
        <v>92</v>
      </c>
      <c r="D53" s="9">
        <v>195</v>
      </c>
      <c r="E53" s="9">
        <v>77</v>
      </c>
      <c r="F53" s="7">
        <f t="shared" si="10"/>
        <v>0.39487179487179486</v>
      </c>
      <c r="G53" s="9">
        <v>18</v>
      </c>
      <c r="H53" s="7">
        <f t="shared" si="11"/>
        <v>9.2307692307692313E-2</v>
      </c>
      <c r="I53" s="8">
        <f t="shared" si="12"/>
        <v>95</v>
      </c>
      <c r="J53" s="7">
        <f t="shared" si="13"/>
        <v>0.48717948717948717</v>
      </c>
      <c r="K53" s="6">
        <f t="shared" si="14"/>
        <v>129</v>
      </c>
      <c r="L53" s="9">
        <v>65</v>
      </c>
      <c r="M53" s="9">
        <v>13</v>
      </c>
      <c r="N53" s="9">
        <v>51</v>
      </c>
    </row>
    <row r="54" spans="1:14" x14ac:dyDescent="0.2">
      <c r="A54" s="9" t="s">
        <v>70</v>
      </c>
      <c r="B54" s="1">
        <v>90870</v>
      </c>
      <c r="C54" s="1" t="s">
        <v>93</v>
      </c>
      <c r="D54" s="9">
        <v>839</v>
      </c>
      <c r="E54" s="9">
        <v>310</v>
      </c>
      <c r="F54" s="7">
        <f t="shared" si="10"/>
        <v>0.36948748510131108</v>
      </c>
      <c r="G54" s="9">
        <v>66</v>
      </c>
      <c r="H54" s="7">
        <f t="shared" si="11"/>
        <v>7.8665077473182354E-2</v>
      </c>
      <c r="I54" s="8">
        <f t="shared" si="12"/>
        <v>376</v>
      </c>
      <c r="J54" s="7">
        <f t="shared" si="13"/>
        <v>0.44815256257449343</v>
      </c>
      <c r="K54" s="6">
        <f t="shared" si="14"/>
        <v>593</v>
      </c>
      <c r="L54" s="9">
        <v>224</v>
      </c>
      <c r="M54" s="9">
        <v>47</v>
      </c>
      <c r="N54" s="9">
        <v>322</v>
      </c>
    </row>
    <row r="55" spans="1:14" x14ac:dyDescent="0.2">
      <c r="A55" s="9" t="s">
        <v>95</v>
      </c>
      <c r="B55" s="1">
        <v>110882</v>
      </c>
      <c r="C55" s="1" t="s">
        <v>94</v>
      </c>
      <c r="D55" s="9">
        <v>384</v>
      </c>
      <c r="E55" s="9">
        <v>144</v>
      </c>
      <c r="F55" s="7">
        <f t="shared" si="10"/>
        <v>0.375</v>
      </c>
      <c r="G55" s="9">
        <v>41</v>
      </c>
      <c r="H55" s="7">
        <f t="shared" si="11"/>
        <v>0.10677083333333333</v>
      </c>
      <c r="I55" s="8">
        <f t="shared" si="12"/>
        <v>185</v>
      </c>
      <c r="J55" s="7">
        <f t="shared" si="13"/>
        <v>0.48177083333333331</v>
      </c>
      <c r="K55" s="6">
        <f t="shared" si="14"/>
        <v>258</v>
      </c>
      <c r="L55" s="9">
        <v>94</v>
      </c>
      <c r="M55" s="9">
        <v>27</v>
      </c>
      <c r="N55" s="9">
        <v>137</v>
      </c>
    </row>
    <row r="56" spans="1:14" x14ac:dyDescent="0.2">
      <c r="A56" s="9" t="s">
        <v>54</v>
      </c>
      <c r="B56" s="1">
        <v>130896</v>
      </c>
      <c r="C56" s="1" t="s">
        <v>96</v>
      </c>
      <c r="D56" s="9">
        <v>909</v>
      </c>
      <c r="E56" s="9">
        <v>168</v>
      </c>
      <c r="F56" s="7">
        <f t="shared" si="10"/>
        <v>0.18481848184818481</v>
      </c>
      <c r="G56" s="9">
        <v>37</v>
      </c>
      <c r="H56" s="7">
        <f t="shared" si="11"/>
        <v>4.0704070407040702E-2</v>
      </c>
      <c r="I56" s="8">
        <f t="shared" si="12"/>
        <v>205</v>
      </c>
      <c r="J56" s="7">
        <f t="shared" si="13"/>
        <v>0.22552255225522552</v>
      </c>
      <c r="K56" s="6">
        <f t="shared" si="14"/>
        <v>380</v>
      </c>
      <c r="L56" s="9">
        <v>95</v>
      </c>
      <c r="M56" s="9">
        <v>23</v>
      </c>
      <c r="N56" s="9">
        <v>262</v>
      </c>
    </row>
    <row r="57" spans="1:14" x14ac:dyDescent="0.2">
      <c r="A57" s="9" t="s">
        <v>46</v>
      </c>
      <c r="B57" s="1">
        <v>30903</v>
      </c>
      <c r="C57" s="1" t="s">
        <v>97</v>
      </c>
      <c r="D57" s="9">
        <v>1029</v>
      </c>
      <c r="E57" s="9">
        <v>332</v>
      </c>
      <c r="F57" s="7">
        <f t="shared" si="10"/>
        <v>0.32264334305150633</v>
      </c>
      <c r="G57" s="9">
        <v>93</v>
      </c>
      <c r="H57" s="7">
        <f t="shared" si="11"/>
        <v>9.0379008746355682E-2</v>
      </c>
      <c r="I57" s="8">
        <f t="shared" si="12"/>
        <v>425</v>
      </c>
      <c r="J57" s="7">
        <f t="shared" si="13"/>
        <v>0.41302235179786201</v>
      </c>
      <c r="K57" s="6">
        <f t="shared" si="14"/>
        <v>554</v>
      </c>
      <c r="L57" s="9">
        <v>213</v>
      </c>
      <c r="M57" s="9">
        <v>53</v>
      </c>
      <c r="N57" s="9">
        <v>288</v>
      </c>
    </row>
    <row r="58" spans="1:14" x14ac:dyDescent="0.2">
      <c r="A58" s="9" t="s">
        <v>99</v>
      </c>
      <c r="B58" s="1">
        <v>200910</v>
      </c>
      <c r="C58" s="1" t="s">
        <v>98</v>
      </c>
      <c r="D58" s="9">
        <v>1348</v>
      </c>
      <c r="E58" s="9">
        <v>278</v>
      </c>
      <c r="F58" s="7">
        <f t="shared" si="10"/>
        <v>0.20623145400593471</v>
      </c>
      <c r="G58" s="9">
        <v>38</v>
      </c>
      <c r="H58" s="7">
        <f t="shared" si="11"/>
        <v>2.8189910979228485E-2</v>
      </c>
      <c r="I58" s="8">
        <f t="shared" si="12"/>
        <v>316</v>
      </c>
      <c r="J58" s="7">
        <f t="shared" si="13"/>
        <v>0.23442136498516319</v>
      </c>
      <c r="K58" s="6">
        <f t="shared" si="14"/>
        <v>666</v>
      </c>
      <c r="L58" s="9">
        <v>190</v>
      </c>
      <c r="M58" s="9">
        <v>21</v>
      </c>
      <c r="N58" s="9">
        <v>455</v>
      </c>
    </row>
    <row r="59" spans="1:14" x14ac:dyDescent="0.2">
      <c r="A59" s="9" t="s">
        <v>102</v>
      </c>
      <c r="B59" s="1">
        <v>410980</v>
      </c>
      <c r="C59" s="1" t="s">
        <v>101</v>
      </c>
      <c r="D59" s="9">
        <v>603</v>
      </c>
      <c r="E59" s="9">
        <v>182</v>
      </c>
      <c r="F59" s="7">
        <f t="shared" si="10"/>
        <v>0.30182421227197348</v>
      </c>
      <c r="G59" s="9">
        <v>46</v>
      </c>
      <c r="H59" s="7">
        <f t="shared" si="11"/>
        <v>7.6285240464344942E-2</v>
      </c>
      <c r="I59" s="8">
        <f t="shared" si="12"/>
        <v>228</v>
      </c>
      <c r="J59" s="7">
        <f t="shared" si="13"/>
        <v>0.37810945273631841</v>
      </c>
      <c r="K59" s="6">
        <f t="shared" si="14"/>
        <v>400</v>
      </c>
      <c r="L59" s="9">
        <v>137</v>
      </c>
      <c r="M59" s="9">
        <v>27</v>
      </c>
      <c r="N59" s="9">
        <v>236</v>
      </c>
    </row>
    <row r="60" spans="1:14" x14ac:dyDescent="0.2">
      <c r="A60" s="9" t="s">
        <v>74</v>
      </c>
      <c r="B60" s="1">
        <v>220994</v>
      </c>
      <c r="C60" s="1" t="s">
        <v>103</v>
      </c>
      <c r="D60" s="9">
        <v>220</v>
      </c>
      <c r="E60" s="9">
        <v>66</v>
      </c>
      <c r="F60" s="7">
        <f t="shared" si="10"/>
        <v>0.3</v>
      </c>
      <c r="G60" s="9">
        <v>30</v>
      </c>
      <c r="H60" s="7">
        <f t="shared" si="11"/>
        <v>0.13636363636363635</v>
      </c>
      <c r="I60" s="8">
        <f t="shared" si="12"/>
        <v>96</v>
      </c>
      <c r="J60" s="7">
        <f t="shared" si="13"/>
        <v>0.43636363636363634</v>
      </c>
      <c r="K60" s="6">
        <f t="shared" si="14"/>
        <v>149</v>
      </c>
      <c r="L60" s="9">
        <v>48</v>
      </c>
      <c r="M60" s="9">
        <v>20</v>
      </c>
      <c r="N60" s="9">
        <v>81</v>
      </c>
    </row>
    <row r="61" spans="1:14" x14ac:dyDescent="0.2">
      <c r="A61" s="9" t="s">
        <v>105</v>
      </c>
      <c r="B61" s="1">
        <v>591029</v>
      </c>
      <c r="C61" s="1" t="s">
        <v>104</v>
      </c>
      <c r="D61" s="9">
        <v>1002</v>
      </c>
      <c r="E61" s="9">
        <v>121</v>
      </c>
      <c r="F61" s="7">
        <f t="shared" si="10"/>
        <v>0.12075848303393213</v>
      </c>
      <c r="G61" s="9">
        <v>30</v>
      </c>
      <c r="H61" s="7">
        <f t="shared" si="11"/>
        <v>2.9940119760479042E-2</v>
      </c>
      <c r="I61" s="8">
        <f t="shared" si="12"/>
        <v>151</v>
      </c>
      <c r="J61" s="7">
        <f t="shared" si="13"/>
        <v>0.15069860279441119</v>
      </c>
      <c r="K61" s="6">
        <f t="shared" si="14"/>
        <v>490</v>
      </c>
      <c r="L61" s="9">
        <v>85</v>
      </c>
      <c r="M61" s="9">
        <v>24</v>
      </c>
      <c r="N61" s="9">
        <v>381</v>
      </c>
    </row>
    <row r="62" spans="1:14" x14ac:dyDescent="0.2">
      <c r="A62" s="9" t="s">
        <v>107</v>
      </c>
      <c r="B62" s="1">
        <v>451015</v>
      </c>
      <c r="C62" s="1" t="s">
        <v>106</v>
      </c>
      <c r="D62" s="9">
        <v>3104</v>
      </c>
      <c r="E62" s="9">
        <v>187</v>
      </c>
      <c r="F62" s="7">
        <f t="shared" si="10"/>
        <v>6.0244845360824743E-2</v>
      </c>
      <c r="G62" s="9">
        <v>40</v>
      </c>
      <c r="H62" s="7">
        <f t="shared" si="11"/>
        <v>1.2886597938144329E-2</v>
      </c>
      <c r="I62" s="8">
        <f t="shared" si="12"/>
        <v>227</v>
      </c>
      <c r="J62" s="7">
        <f t="shared" si="13"/>
        <v>7.3131443298969076E-2</v>
      </c>
      <c r="K62" s="6">
        <f t="shared" si="14"/>
        <v>763</v>
      </c>
      <c r="L62" s="9">
        <v>90</v>
      </c>
      <c r="M62" s="9">
        <v>20</v>
      </c>
      <c r="N62" s="9">
        <v>653</v>
      </c>
    </row>
    <row r="63" spans="1:14" x14ac:dyDescent="0.2">
      <c r="A63" s="9" t="s">
        <v>110</v>
      </c>
      <c r="B63" s="1">
        <v>501071</v>
      </c>
      <c r="C63" s="1" t="s">
        <v>109</v>
      </c>
      <c r="D63" s="9">
        <v>770</v>
      </c>
      <c r="E63" s="9">
        <v>334</v>
      </c>
      <c r="F63" s="7">
        <f t="shared" si="10"/>
        <v>0.43376623376623374</v>
      </c>
      <c r="G63" s="9">
        <v>75</v>
      </c>
      <c r="H63" s="7">
        <f t="shared" si="11"/>
        <v>9.7402597402597407E-2</v>
      </c>
      <c r="I63" s="8">
        <f t="shared" si="12"/>
        <v>409</v>
      </c>
      <c r="J63" s="7">
        <f t="shared" si="13"/>
        <v>0.53116883116883118</v>
      </c>
      <c r="K63" s="6">
        <f t="shared" si="14"/>
        <v>536</v>
      </c>
      <c r="L63" s="9">
        <v>264</v>
      </c>
      <c r="M63" s="9">
        <v>49</v>
      </c>
      <c r="N63" s="9">
        <v>223</v>
      </c>
    </row>
    <row r="64" spans="1:14" x14ac:dyDescent="0.2">
      <c r="A64" s="9" t="s">
        <v>46</v>
      </c>
      <c r="B64" s="1">
        <v>31080</v>
      </c>
      <c r="C64" s="1" t="s">
        <v>111</v>
      </c>
      <c r="D64" s="9">
        <v>937</v>
      </c>
      <c r="E64" s="9">
        <v>301</v>
      </c>
      <c r="F64" s="7">
        <f t="shared" si="10"/>
        <v>0.32123799359658484</v>
      </c>
      <c r="G64" s="9">
        <v>90</v>
      </c>
      <c r="H64" s="7">
        <f t="shared" si="11"/>
        <v>9.6051227321237997E-2</v>
      </c>
      <c r="I64" s="8">
        <f t="shared" si="12"/>
        <v>391</v>
      </c>
      <c r="J64" s="7">
        <f t="shared" si="13"/>
        <v>0.41728922091782283</v>
      </c>
      <c r="K64" s="6">
        <f t="shared" si="14"/>
        <v>493</v>
      </c>
      <c r="L64" s="9">
        <v>186</v>
      </c>
      <c r="M64" s="9">
        <v>55</v>
      </c>
      <c r="N64" s="9">
        <v>252</v>
      </c>
    </row>
    <row r="65" spans="1:14" x14ac:dyDescent="0.2">
      <c r="A65" s="9" t="s">
        <v>81</v>
      </c>
      <c r="B65" s="1">
        <v>81085</v>
      </c>
      <c r="C65" s="1" t="s">
        <v>112</v>
      </c>
      <c r="D65" s="9">
        <v>1125</v>
      </c>
      <c r="E65" s="9">
        <v>314</v>
      </c>
      <c r="F65" s="7">
        <f t="shared" si="10"/>
        <v>0.27911111111111109</v>
      </c>
      <c r="G65" s="9">
        <v>72</v>
      </c>
      <c r="H65" s="7">
        <f t="shared" si="11"/>
        <v>6.4000000000000001E-2</v>
      </c>
      <c r="I65" s="8">
        <f t="shared" si="12"/>
        <v>386</v>
      </c>
      <c r="J65" s="7">
        <f t="shared" si="13"/>
        <v>0.34311111111111109</v>
      </c>
      <c r="K65" s="6">
        <f t="shared" si="14"/>
        <v>705</v>
      </c>
      <c r="L65" s="9">
        <v>236</v>
      </c>
      <c r="M65" s="9">
        <v>47</v>
      </c>
      <c r="N65" s="9">
        <v>422</v>
      </c>
    </row>
    <row r="66" spans="1:14" x14ac:dyDescent="0.2">
      <c r="A66" s="9" t="s">
        <v>70</v>
      </c>
      <c r="B66" s="1">
        <v>91092</v>
      </c>
      <c r="C66" s="1" t="s">
        <v>113</v>
      </c>
      <c r="D66" s="9">
        <v>4930</v>
      </c>
      <c r="E66" s="9">
        <v>1479</v>
      </c>
      <c r="F66" s="7">
        <f t="shared" si="10"/>
        <v>0.3</v>
      </c>
      <c r="G66" s="9">
        <v>408</v>
      </c>
      <c r="H66" s="7">
        <f t="shared" si="11"/>
        <v>8.2758620689655171E-2</v>
      </c>
      <c r="I66" s="8">
        <f t="shared" si="12"/>
        <v>1887</v>
      </c>
      <c r="J66" s="7">
        <f t="shared" si="13"/>
        <v>0.38275862068965516</v>
      </c>
      <c r="K66" s="6">
        <f t="shared" si="14"/>
        <v>3194</v>
      </c>
      <c r="L66" s="9">
        <v>1051</v>
      </c>
      <c r="M66" s="9">
        <v>283</v>
      </c>
      <c r="N66" s="9">
        <v>1860</v>
      </c>
    </row>
    <row r="67" spans="1:14" x14ac:dyDescent="0.2">
      <c r="A67" s="9" t="s">
        <v>19</v>
      </c>
      <c r="B67" s="1">
        <v>481120</v>
      </c>
      <c r="C67" s="1" t="s">
        <v>114</v>
      </c>
      <c r="D67" s="9">
        <v>358</v>
      </c>
      <c r="E67" s="9">
        <v>155</v>
      </c>
      <c r="F67" s="7">
        <f t="shared" si="10"/>
        <v>0.43296089385474862</v>
      </c>
      <c r="G67" s="9">
        <v>41</v>
      </c>
      <c r="H67" s="7">
        <f t="shared" si="11"/>
        <v>0.11452513966480447</v>
      </c>
      <c r="I67" s="8">
        <f t="shared" si="12"/>
        <v>196</v>
      </c>
      <c r="J67" s="7">
        <f t="shared" si="13"/>
        <v>0.54748603351955305</v>
      </c>
      <c r="K67" s="6">
        <f t="shared" si="14"/>
        <v>299</v>
      </c>
      <c r="L67" s="9">
        <v>129</v>
      </c>
      <c r="M67" s="9">
        <v>32</v>
      </c>
      <c r="N67" s="9">
        <v>138</v>
      </c>
    </row>
    <row r="68" spans="1:14" x14ac:dyDescent="0.2">
      <c r="A68" s="9" t="s">
        <v>19</v>
      </c>
      <c r="B68" s="1">
        <v>481127</v>
      </c>
      <c r="C68" s="1" t="s">
        <v>115</v>
      </c>
      <c r="D68" s="9">
        <v>610</v>
      </c>
      <c r="E68" s="9">
        <v>161</v>
      </c>
      <c r="F68" s="7">
        <f t="shared" si="10"/>
        <v>0.26393442622950819</v>
      </c>
      <c r="G68" s="9">
        <v>83</v>
      </c>
      <c r="H68" s="7">
        <f t="shared" si="11"/>
        <v>0.1360655737704918</v>
      </c>
      <c r="I68" s="8">
        <f t="shared" si="12"/>
        <v>244</v>
      </c>
      <c r="J68" s="7">
        <f t="shared" si="13"/>
        <v>0.4</v>
      </c>
      <c r="K68" s="6">
        <f t="shared" si="14"/>
        <v>461</v>
      </c>
      <c r="L68" s="9">
        <v>123</v>
      </c>
      <c r="M68" s="9">
        <v>58</v>
      </c>
      <c r="N68" s="9">
        <v>280</v>
      </c>
    </row>
    <row r="69" spans="1:14" x14ac:dyDescent="0.2">
      <c r="A69" s="9" t="s">
        <v>57</v>
      </c>
      <c r="B69" s="1">
        <v>531134</v>
      </c>
      <c r="C69" s="1" t="s">
        <v>116</v>
      </c>
      <c r="D69" s="9">
        <v>1046</v>
      </c>
      <c r="E69" s="9">
        <v>287</v>
      </c>
      <c r="F69" s="7">
        <f t="shared" si="10"/>
        <v>0.27437858508604207</v>
      </c>
      <c r="G69" s="9">
        <v>73</v>
      </c>
      <c r="H69" s="7">
        <f t="shared" si="11"/>
        <v>6.9789674952198857E-2</v>
      </c>
      <c r="I69" s="8">
        <f t="shared" si="12"/>
        <v>360</v>
      </c>
      <c r="J69" s="7">
        <f t="shared" si="13"/>
        <v>0.34416826003824091</v>
      </c>
      <c r="K69" s="6">
        <f t="shared" si="14"/>
        <v>685</v>
      </c>
      <c r="L69" s="9">
        <v>212</v>
      </c>
      <c r="M69" s="9">
        <v>49</v>
      </c>
      <c r="N69" s="9">
        <v>424</v>
      </c>
    </row>
    <row r="70" spans="1:14" x14ac:dyDescent="0.2">
      <c r="A70" s="9" t="s">
        <v>118</v>
      </c>
      <c r="B70" s="1">
        <v>681141</v>
      </c>
      <c r="C70" s="1" t="s">
        <v>117</v>
      </c>
      <c r="D70" s="9">
        <v>1300</v>
      </c>
      <c r="E70" s="9">
        <v>481</v>
      </c>
      <c r="F70" s="7">
        <f t="shared" si="10"/>
        <v>0.37</v>
      </c>
      <c r="G70" s="9">
        <v>169</v>
      </c>
      <c r="H70" s="7">
        <f t="shared" si="11"/>
        <v>0.13</v>
      </c>
      <c r="I70" s="8">
        <f t="shared" si="12"/>
        <v>650</v>
      </c>
      <c r="J70" s="7">
        <f t="shared" si="13"/>
        <v>0.5</v>
      </c>
      <c r="K70" s="6">
        <f t="shared" si="14"/>
        <v>629</v>
      </c>
      <c r="L70" s="9">
        <v>318</v>
      </c>
      <c r="M70" s="9">
        <v>94</v>
      </c>
      <c r="N70" s="9">
        <v>217</v>
      </c>
    </row>
    <row r="71" spans="1:14" x14ac:dyDescent="0.2">
      <c r="A71" s="9" t="s">
        <v>13</v>
      </c>
      <c r="B71" s="1">
        <v>61155</v>
      </c>
      <c r="C71" s="1" t="s">
        <v>119</v>
      </c>
      <c r="D71" s="9">
        <v>661</v>
      </c>
      <c r="E71" s="9">
        <v>161</v>
      </c>
      <c r="F71" s="7">
        <f t="shared" si="10"/>
        <v>0.24357034795763993</v>
      </c>
      <c r="G71" s="9">
        <v>61</v>
      </c>
      <c r="H71" s="7">
        <f t="shared" si="11"/>
        <v>9.2284417549167927E-2</v>
      </c>
      <c r="I71" s="8">
        <f t="shared" si="12"/>
        <v>222</v>
      </c>
      <c r="J71" s="7">
        <f t="shared" si="13"/>
        <v>0.33585476550680787</v>
      </c>
      <c r="K71" s="6">
        <f t="shared" si="14"/>
        <v>421</v>
      </c>
      <c r="L71" s="9">
        <v>120</v>
      </c>
      <c r="M71" s="9">
        <v>47</v>
      </c>
      <c r="N71" s="9">
        <v>254</v>
      </c>
    </row>
    <row r="72" spans="1:14" x14ac:dyDescent="0.2">
      <c r="A72" s="9" t="s">
        <v>3</v>
      </c>
      <c r="B72" s="1">
        <v>101162</v>
      </c>
      <c r="C72" s="1" t="s">
        <v>120</v>
      </c>
      <c r="D72" s="9">
        <v>931</v>
      </c>
      <c r="E72" s="9">
        <v>434</v>
      </c>
      <c r="F72" s="7">
        <f t="shared" si="10"/>
        <v>0.46616541353383456</v>
      </c>
      <c r="G72" s="9">
        <v>87</v>
      </c>
      <c r="H72" s="7">
        <f t="shared" si="11"/>
        <v>9.3447905477980667E-2</v>
      </c>
      <c r="I72" s="8">
        <f t="shared" si="12"/>
        <v>521</v>
      </c>
      <c r="J72" s="7">
        <f t="shared" si="13"/>
        <v>0.55961331901181521</v>
      </c>
      <c r="K72" s="6">
        <f t="shared" si="14"/>
        <v>716</v>
      </c>
      <c r="L72" s="9">
        <v>337</v>
      </c>
      <c r="M72" s="9">
        <v>65</v>
      </c>
      <c r="N72" s="9">
        <v>314</v>
      </c>
    </row>
    <row r="73" spans="1:14" x14ac:dyDescent="0.2">
      <c r="A73" s="9" t="s">
        <v>52</v>
      </c>
      <c r="B73" s="1">
        <v>381169</v>
      </c>
      <c r="C73" s="1" t="s">
        <v>121</v>
      </c>
      <c r="D73" s="9">
        <v>731</v>
      </c>
      <c r="E73" s="9">
        <v>230</v>
      </c>
      <c r="F73" s="7">
        <f t="shared" si="10"/>
        <v>0.31463748290013682</v>
      </c>
      <c r="G73" s="9">
        <v>53</v>
      </c>
      <c r="H73" s="7">
        <f t="shared" si="11"/>
        <v>7.2503419972640218E-2</v>
      </c>
      <c r="I73" s="8">
        <f t="shared" si="12"/>
        <v>283</v>
      </c>
      <c r="J73" s="7">
        <f t="shared" si="13"/>
        <v>0.38714090287277703</v>
      </c>
      <c r="K73" s="6">
        <f t="shared" si="14"/>
        <v>335</v>
      </c>
      <c r="L73" s="9">
        <v>142</v>
      </c>
      <c r="M73" s="9">
        <v>26</v>
      </c>
      <c r="N73" s="9">
        <v>167</v>
      </c>
    </row>
    <row r="74" spans="1:14" x14ac:dyDescent="0.2">
      <c r="A74" s="9" t="s">
        <v>77</v>
      </c>
      <c r="B74" s="1">
        <v>171176</v>
      </c>
      <c r="C74" s="1" t="s">
        <v>122</v>
      </c>
      <c r="D74" s="9">
        <v>835</v>
      </c>
      <c r="E74" s="9">
        <v>303</v>
      </c>
      <c r="F74" s="7">
        <f t="shared" si="10"/>
        <v>0.36287425149700597</v>
      </c>
      <c r="G74" s="9">
        <v>59</v>
      </c>
      <c r="H74" s="7">
        <f t="shared" si="11"/>
        <v>7.0658682634730532E-2</v>
      </c>
      <c r="I74" s="8">
        <f t="shared" si="12"/>
        <v>362</v>
      </c>
      <c r="J74" s="7">
        <f t="shared" si="13"/>
        <v>0.43353293413173655</v>
      </c>
      <c r="K74" s="6">
        <f t="shared" si="14"/>
        <v>547</v>
      </c>
      <c r="L74" s="9">
        <v>216</v>
      </c>
      <c r="M74" s="9">
        <v>39</v>
      </c>
      <c r="N74" s="9">
        <v>292</v>
      </c>
    </row>
    <row r="75" spans="1:14" x14ac:dyDescent="0.2">
      <c r="A75" s="9" t="s">
        <v>95</v>
      </c>
      <c r="B75" s="1">
        <v>111183</v>
      </c>
      <c r="C75" s="1" t="s">
        <v>123</v>
      </c>
      <c r="D75" s="9">
        <v>1349</v>
      </c>
      <c r="E75" s="9">
        <v>293</v>
      </c>
      <c r="F75" s="7">
        <f t="shared" si="10"/>
        <v>0.21719792438843588</v>
      </c>
      <c r="G75" s="9">
        <v>62</v>
      </c>
      <c r="H75" s="7">
        <f t="shared" si="11"/>
        <v>4.595997034840623E-2</v>
      </c>
      <c r="I75" s="8">
        <f t="shared" si="12"/>
        <v>355</v>
      </c>
      <c r="J75" s="7">
        <f t="shared" si="13"/>
        <v>0.26315789473684209</v>
      </c>
      <c r="K75" s="6">
        <f t="shared" si="14"/>
        <v>622</v>
      </c>
      <c r="L75" s="9">
        <v>187</v>
      </c>
      <c r="M75" s="9">
        <v>43</v>
      </c>
      <c r="N75" s="9">
        <v>392</v>
      </c>
    </row>
    <row r="76" spans="1:14" x14ac:dyDescent="0.2">
      <c r="A76" s="9" t="s">
        <v>70</v>
      </c>
      <c r="B76" s="1">
        <v>91204</v>
      </c>
      <c r="C76" s="1" t="s">
        <v>124</v>
      </c>
      <c r="D76" s="9">
        <v>454</v>
      </c>
      <c r="E76" s="9">
        <v>205</v>
      </c>
      <c r="F76" s="7">
        <f t="shared" si="10"/>
        <v>0.45154185022026433</v>
      </c>
      <c r="G76" s="9">
        <v>59</v>
      </c>
      <c r="H76" s="7">
        <f t="shared" si="11"/>
        <v>0.12995594713656389</v>
      </c>
      <c r="I76" s="8">
        <f t="shared" si="12"/>
        <v>264</v>
      </c>
      <c r="J76" s="7">
        <f t="shared" si="13"/>
        <v>0.58149779735682816</v>
      </c>
      <c r="K76" s="6">
        <f t="shared" si="14"/>
        <v>303</v>
      </c>
      <c r="L76" s="9">
        <v>152</v>
      </c>
      <c r="M76" s="9">
        <v>42</v>
      </c>
      <c r="N76" s="9">
        <v>109</v>
      </c>
    </row>
    <row r="77" spans="1:14" x14ac:dyDescent="0.2">
      <c r="A77" s="9" t="s">
        <v>126</v>
      </c>
      <c r="B77" s="1">
        <v>211218</v>
      </c>
      <c r="C77" s="1" t="s">
        <v>125</v>
      </c>
      <c r="D77" s="9">
        <v>885</v>
      </c>
      <c r="E77" s="9">
        <v>574</v>
      </c>
      <c r="F77" s="7">
        <f t="shared" si="10"/>
        <v>0.64858757062146888</v>
      </c>
      <c r="G77" s="9">
        <v>0</v>
      </c>
      <c r="H77" s="7">
        <f t="shared" si="11"/>
        <v>0</v>
      </c>
      <c r="I77" s="8">
        <f t="shared" si="12"/>
        <v>574</v>
      </c>
      <c r="J77" s="7">
        <f t="shared" si="13"/>
        <v>0.64858757062146888</v>
      </c>
      <c r="K77" s="6">
        <f t="shared" si="14"/>
        <v>665</v>
      </c>
      <c r="L77" s="9">
        <v>432</v>
      </c>
      <c r="M77" s="9">
        <v>0</v>
      </c>
      <c r="N77" s="9">
        <v>233</v>
      </c>
    </row>
    <row r="78" spans="1:14" x14ac:dyDescent="0.2">
      <c r="A78" s="9" t="s">
        <v>52</v>
      </c>
      <c r="B78" s="1">
        <v>381232</v>
      </c>
      <c r="C78" s="1" t="s">
        <v>127</v>
      </c>
      <c r="D78" s="9">
        <v>793</v>
      </c>
      <c r="E78" s="9">
        <v>280</v>
      </c>
      <c r="F78" s="7">
        <f t="shared" si="10"/>
        <v>0.35308953341740229</v>
      </c>
      <c r="G78" s="9">
        <v>78</v>
      </c>
      <c r="H78" s="7">
        <f t="shared" si="11"/>
        <v>9.8360655737704916E-2</v>
      </c>
      <c r="I78" s="8">
        <f t="shared" si="12"/>
        <v>358</v>
      </c>
      <c r="J78" s="7">
        <f t="shared" si="13"/>
        <v>0.45145018915510721</v>
      </c>
      <c r="K78" s="6">
        <f t="shared" si="14"/>
        <v>404</v>
      </c>
      <c r="L78" s="9">
        <v>188</v>
      </c>
      <c r="M78" s="9">
        <v>46</v>
      </c>
      <c r="N78" s="9">
        <v>170</v>
      </c>
    </row>
    <row r="79" spans="1:14" x14ac:dyDescent="0.2">
      <c r="A79" s="9" t="s">
        <v>74</v>
      </c>
      <c r="B79" s="1">
        <v>221246</v>
      </c>
      <c r="C79" s="1" t="s">
        <v>128</v>
      </c>
      <c r="D79" s="9">
        <v>682</v>
      </c>
      <c r="E79" s="9">
        <v>154</v>
      </c>
      <c r="F79" s="7">
        <f t="shared" si="10"/>
        <v>0.22580645161290322</v>
      </c>
      <c r="G79" s="9">
        <v>70</v>
      </c>
      <c r="H79" s="7">
        <f t="shared" si="11"/>
        <v>0.10263929618768329</v>
      </c>
      <c r="I79" s="8">
        <f t="shared" si="12"/>
        <v>224</v>
      </c>
      <c r="J79" s="7">
        <f t="shared" si="13"/>
        <v>0.3284457478005865</v>
      </c>
      <c r="K79" s="6">
        <f t="shared" si="14"/>
        <v>505</v>
      </c>
      <c r="L79" s="9">
        <v>126</v>
      </c>
      <c r="M79" s="9">
        <v>63</v>
      </c>
      <c r="N79" s="9">
        <v>316</v>
      </c>
    </row>
    <row r="80" spans="1:14" x14ac:dyDescent="0.2">
      <c r="A80" s="9" t="s">
        <v>87</v>
      </c>
      <c r="B80" s="1">
        <v>401253</v>
      </c>
      <c r="C80" s="1" t="s">
        <v>129</v>
      </c>
      <c r="D80" s="9">
        <v>2192</v>
      </c>
      <c r="E80" s="9">
        <v>1149</v>
      </c>
      <c r="F80" s="7">
        <f t="shared" si="10"/>
        <v>0.52417883211678828</v>
      </c>
      <c r="G80" s="9">
        <v>146</v>
      </c>
      <c r="H80" s="7">
        <f t="shared" si="11"/>
        <v>6.6605839416058396E-2</v>
      </c>
      <c r="I80" s="8">
        <f t="shared" si="12"/>
        <v>1295</v>
      </c>
      <c r="J80" s="7">
        <f t="shared" si="13"/>
        <v>0.59078467153284675</v>
      </c>
      <c r="K80" s="6">
        <f t="shared" si="14"/>
        <v>1273</v>
      </c>
      <c r="L80" s="9">
        <v>803</v>
      </c>
      <c r="M80" s="9">
        <v>88</v>
      </c>
      <c r="N80" s="9">
        <v>382</v>
      </c>
    </row>
    <row r="81" spans="1:14" x14ac:dyDescent="0.2">
      <c r="A81" s="9" t="s">
        <v>46</v>
      </c>
      <c r="B81" s="1">
        <v>31260</v>
      </c>
      <c r="C81" s="1" t="s">
        <v>130</v>
      </c>
      <c r="D81" s="9">
        <v>1011</v>
      </c>
      <c r="E81" s="9">
        <v>301</v>
      </c>
      <c r="F81" s="7">
        <f t="shared" si="10"/>
        <v>0.29772502472799206</v>
      </c>
      <c r="G81" s="9">
        <v>87</v>
      </c>
      <c r="H81" s="7">
        <f t="shared" si="11"/>
        <v>8.6053412462908013E-2</v>
      </c>
      <c r="I81" s="8">
        <f t="shared" si="12"/>
        <v>388</v>
      </c>
      <c r="J81" s="7">
        <f t="shared" si="13"/>
        <v>0.3837784371909001</v>
      </c>
      <c r="K81" s="6">
        <f t="shared" si="14"/>
        <v>591</v>
      </c>
      <c r="L81" s="9">
        <v>222</v>
      </c>
      <c r="M81" s="9">
        <v>58</v>
      </c>
      <c r="N81" s="9">
        <v>311</v>
      </c>
    </row>
    <row r="82" spans="1:14" x14ac:dyDescent="0.2">
      <c r="A82" s="9" t="s">
        <v>35</v>
      </c>
      <c r="B82" s="1">
        <v>374970</v>
      </c>
      <c r="C82" s="1" t="s">
        <v>131</v>
      </c>
      <c r="D82" s="9">
        <v>5686</v>
      </c>
      <c r="E82" s="9">
        <v>1431</v>
      </c>
      <c r="F82" s="7">
        <f t="shared" si="10"/>
        <v>0.25167077031304957</v>
      </c>
      <c r="G82" s="9">
        <v>375</v>
      </c>
      <c r="H82" s="7">
        <f t="shared" si="11"/>
        <v>6.5951459725641925E-2</v>
      </c>
      <c r="I82" s="8">
        <f t="shared" si="12"/>
        <v>1806</v>
      </c>
      <c r="J82" s="7">
        <f t="shared" si="13"/>
        <v>0.3176222300386915</v>
      </c>
      <c r="K82" s="6">
        <f t="shared" si="14"/>
        <v>3198</v>
      </c>
      <c r="L82" s="9">
        <v>991</v>
      </c>
      <c r="M82" s="9">
        <v>259</v>
      </c>
      <c r="N82" s="9">
        <v>1948</v>
      </c>
    </row>
    <row r="83" spans="1:14" x14ac:dyDescent="0.2">
      <c r="A83" s="9" t="s">
        <v>27</v>
      </c>
      <c r="B83" s="1">
        <v>331295</v>
      </c>
      <c r="C83" s="1" t="s">
        <v>132</v>
      </c>
      <c r="D83" s="9">
        <v>751</v>
      </c>
      <c r="E83" s="9">
        <v>219</v>
      </c>
      <c r="F83" s="7">
        <f t="shared" si="10"/>
        <v>0.29161118508655126</v>
      </c>
      <c r="G83" s="9">
        <v>61</v>
      </c>
      <c r="H83" s="7">
        <f t="shared" si="11"/>
        <v>8.1225033288948076E-2</v>
      </c>
      <c r="I83" s="8">
        <f t="shared" si="12"/>
        <v>280</v>
      </c>
      <c r="J83" s="7">
        <f t="shared" si="13"/>
        <v>0.37283621837549935</v>
      </c>
      <c r="K83" s="6">
        <f t="shared" si="14"/>
        <v>583</v>
      </c>
      <c r="L83" s="9">
        <v>186</v>
      </c>
      <c r="M83" s="9">
        <v>51</v>
      </c>
      <c r="N83" s="9">
        <v>346</v>
      </c>
    </row>
    <row r="84" spans="1:14" x14ac:dyDescent="0.2">
      <c r="A84" s="9" t="s">
        <v>54</v>
      </c>
      <c r="B84" s="1">
        <v>131309</v>
      </c>
      <c r="C84" s="1" t="s">
        <v>133</v>
      </c>
      <c r="D84" s="9">
        <v>766</v>
      </c>
      <c r="E84" s="9">
        <v>139</v>
      </c>
      <c r="F84" s="7">
        <f t="shared" ref="F84:F115" si="15">E84/D84</f>
        <v>0.18146214099216709</v>
      </c>
      <c r="G84" s="9">
        <v>16</v>
      </c>
      <c r="H84" s="7">
        <f t="shared" ref="H84:H115" si="16">G84/D84</f>
        <v>2.0887728459530026E-2</v>
      </c>
      <c r="I84" s="8">
        <f t="shared" ref="I84:I115" si="17">E84+G84</f>
        <v>155</v>
      </c>
      <c r="J84" s="7">
        <f t="shared" ref="J84:J115" si="18">(E84+G84)/D84</f>
        <v>0.20234986945169714</v>
      </c>
      <c r="K84" s="6">
        <f t="shared" ref="K84:K115" si="19">L84+M84+N84</f>
        <v>450</v>
      </c>
      <c r="L84" s="9">
        <v>93</v>
      </c>
      <c r="M84" s="9">
        <v>9</v>
      </c>
      <c r="N84" s="9">
        <v>348</v>
      </c>
    </row>
    <row r="85" spans="1:14" x14ac:dyDescent="0.2">
      <c r="A85" s="9" t="s">
        <v>54</v>
      </c>
      <c r="B85" s="1">
        <v>131316</v>
      </c>
      <c r="C85" s="1" t="s">
        <v>134</v>
      </c>
      <c r="D85" s="9">
        <v>3484</v>
      </c>
      <c r="E85" s="9">
        <v>523</v>
      </c>
      <c r="F85" s="7">
        <f t="shared" si="15"/>
        <v>0.15011481056257175</v>
      </c>
      <c r="G85" s="9">
        <v>126</v>
      </c>
      <c r="H85" s="7">
        <f t="shared" si="16"/>
        <v>3.6165327210103328E-2</v>
      </c>
      <c r="I85" s="8">
        <f t="shared" si="17"/>
        <v>649</v>
      </c>
      <c r="J85" s="7">
        <f t="shared" si="18"/>
        <v>0.18628013777267508</v>
      </c>
      <c r="K85" s="6">
        <f t="shared" si="19"/>
        <v>1955</v>
      </c>
      <c r="L85" s="9">
        <v>359</v>
      </c>
      <c r="M85" s="9">
        <v>82</v>
      </c>
      <c r="N85" s="9">
        <v>1514</v>
      </c>
    </row>
    <row r="86" spans="1:14" x14ac:dyDescent="0.2">
      <c r="A86" s="9" t="s">
        <v>63</v>
      </c>
      <c r="B86" s="1">
        <v>641380</v>
      </c>
      <c r="C86" s="1" t="s">
        <v>135</v>
      </c>
      <c r="D86" s="9">
        <v>2093</v>
      </c>
      <c r="E86" s="9">
        <v>1248</v>
      </c>
      <c r="F86" s="7">
        <f t="shared" si="15"/>
        <v>0.59627329192546585</v>
      </c>
      <c r="G86" s="9">
        <v>223</v>
      </c>
      <c r="H86" s="7">
        <f t="shared" si="16"/>
        <v>0.10654562828475872</v>
      </c>
      <c r="I86" s="8">
        <f t="shared" si="17"/>
        <v>1471</v>
      </c>
      <c r="J86" s="7">
        <f t="shared" si="18"/>
        <v>0.70281892021022452</v>
      </c>
      <c r="K86" s="6">
        <f t="shared" si="19"/>
        <v>1434</v>
      </c>
      <c r="L86" s="9">
        <v>923</v>
      </c>
      <c r="M86" s="9">
        <v>155</v>
      </c>
      <c r="N86" s="9">
        <v>356</v>
      </c>
    </row>
    <row r="87" spans="1:14" x14ac:dyDescent="0.2">
      <c r="A87" s="9" t="s">
        <v>33</v>
      </c>
      <c r="B87" s="1">
        <v>51407</v>
      </c>
      <c r="C87" s="1" t="s">
        <v>136</v>
      </c>
      <c r="D87" s="9">
        <v>1555</v>
      </c>
      <c r="E87" s="9">
        <v>211</v>
      </c>
      <c r="F87" s="7">
        <f t="shared" si="15"/>
        <v>0.13569131832797426</v>
      </c>
      <c r="G87" s="9">
        <v>65</v>
      </c>
      <c r="H87" s="7">
        <f t="shared" si="16"/>
        <v>4.1800643086816719E-2</v>
      </c>
      <c r="I87" s="8">
        <f t="shared" si="17"/>
        <v>276</v>
      </c>
      <c r="J87" s="7">
        <f t="shared" si="18"/>
        <v>0.17749196141479098</v>
      </c>
      <c r="K87" s="6">
        <f t="shared" si="19"/>
        <v>795</v>
      </c>
      <c r="L87" s="9">
        <v>155</v>
      </c>
      <c r="M87" s="9">
        <v>50</v>
      </c>
      <c r="N87" s="9">
        <v>590</v>
      </c>
    </row>
    <row r="88" spans="1:14" x14ac:dyDescent="0.2">
      <c r="A88" s="9" t="s">
        <v>33</v>
      </c>
      <c r="B88" s="1">
        <v>51414</v>
      </c>
      <c r="C88" s="1" t="s">
        <v>137</v>
      </c>
      <c r="D88" s="9">
        <v>4186</v>
      </c>
      <c r="E88" s="9">
        <v>570</v>
      </c>
      <c r="F88" s="7">
        <f t="shared" si="15"/>
        <v>0.13616817964644051</v>
      </c>
      <c r="G88" s="9">
        <v>200</v>
      </c>
      <c r="H88" s="7">
        <f t="shared" si="16"/>
        <v>4.7778308647873864E-2</v>
      </c>
      <c r="I88" s="8">
        <f t="shared" si="17"/>
        <v>770</v>
      </c>
      <c r="J88" s="7">
        <f t="shared" si="18"/>
        <v>0.18394648829431437</v>
      </c>
      <c r="K88" s="6">
        <f t="shared" si="19"/>
        <v>2196</v>
      </c>
      <c r="L88" s="9">
        <v>440</v>
      </c>
      <c r="M88" s="9">
        <v>138</v>
      </c>
      <c r="N88" s="9">
        <v>1618</v>
      </c>
    </row>
    <row r="89" spans="1:14" x14ac:dyDescent="0.2">
      <c r="A89" s="9" t="s">
        <v>141</v>
      </c>
      <c r="B89" s="1">
        <v>621421</v>
      </c>
      <c r="C89" s="1" t="s">
        <v>140</v>
      </c>
      <c r="D89" s="9">
        <v>492</v>
      </c>
      <c r="E89" s="9">
        <v>153</v>
      </c>
      <c r="F89" s="7">
        <f t="shared" si="15"/>
        <v>0.31097560975609756</v>
      </c>
      <c r="G89" s="9">
        <v>60</v>
      </c>
      <c r="H89" s="7">
        <f t="shared" si="16"/>
        <v>0.12195121951219512</v>
      </c>
      <c r="I89" s="8">
        <f t="shared" si="17"/>
        <v>213</v>
      </c>
      <c r="J89" s="7">
        <f t="shared" si="18"/>
        <v>0.43292682926829268</v>
      </c>
      <c r="K89" s="6">
        <f t="shared" si="19"/>
        <v>308</v>
      </c>
      <c r="L89" s="9">
        <v>128</v>
      </c>
      <c r="M89" s="9">
        <v>41</v>
      </c>
      <c r="N89" s="9">
        <v>139</v>
      </c>
    </row>
    <row r="90" spans="1:14" x14ac:dyDescent="0.2">
      <c r="A90" s="9" t="s">
        <v>50</v>
      </c>
      <c r="B90" s="1">
        <v>142744</v>
      </c>
      <c r="C90" s="1" t="s">
        <v>143</v>
      </c>
      <c r="D90" s="9">
        <v>736</v>
      </c>
      <c r="E90" s="9">
        <v>260</v>
      </c>
      <c r="F90" s="7">
        <f t="shared" si="15"/>
        <v>0.35326086956521741</v>
      </c>
      <c r="G90" s="9">
        <v>65</v>
      </c>
      <c r="H90" s="7">
        <f t="shared" si="16"/>
        <v>8.8315217391304351E-2</v>
      </c>
      <c r="I90" s="8">
        <f t="shared" si="17"/>
        <v>325</v>
      </c>
      <c r="J90" s="7">
        <f t="shared" si="18"/>
        <v>0.44157608695652173</v>
      </c>
      <c r="K90" s="6">
        <f t="shared" si="19"/>
        <v>417</v>
      </c>
      <c r="L90" s="9">
        <v>165</v>
      </c>
      <c r="M90" s="9">
        <v>45</v>
      </c>
      <c r="N90" s="9">
        <v>207</v>
      </c>
    </row>
    <row r="91" spans="1:14" x14ac:dyDescent="0.2">
      <c r="A91" s="9" t="s">
        <v>44</v>
      </c>
      <c r="B91" s="1">
        <v>251428</v>
      </c>
      <c r="C91" s="1" t="s">
        <v>144</v>
      </c>
      <c r="D91" s="9">
        <v>1298</v>
      </c>
      <c r="E91" s="9">
        <v>415</v>
      </c>
      <c r="F91" s="7">
        <f t="shared" si="15"/>
        <v>0.31972265023112478</v>
      </c>
      <c r="G91" s="9">
        <v>85</v>
      </c>
      <c r="H91" s="7">
        <f t="shared" si="16"/>
        <v>6.5485362095531588E-2</v>
      </c>
      <c r="I91" s="8">
        <f t="shared" si="17"/>
        <v>500</v>
      </c>
      <c r="J91" s="7">
        <f t="shared" si="18"/>
        <v>0.38520801232665641</v>
      </c>
      <c r="K91" s="6">
        <f t="shared" si="19"/>
        <v>729</v>
      </c>
      <c r="L91" s="9">
        <v>281</v>
      </c>
      <c r="M91" s="9">
        <v>55</v>
      </c>
      <c r="N91" s="9">
        <v>393</v>
      </c>
    </row>
    <row r="92" spans="1:14" x14ac:dyDescent="0.2">
      <c r="A92" s="9" t="s">
        <v>48</v>
      </c>
      <c r="B92" s="1">
        <v>41491</v>
      </c>
      <c r="C92" s="1" t="s">
        <v>145</v>
      </c>
      <c r="D92" s="9">
        <v>362</v>
      </c>
      <c r="E92" s="9">
        <v>155</v>
      </c>
      <c r="F92" s="7">
        <f t="shared" si="15"/>
        <v>0.42817679558011051</v>
      </c>
      <c r="G92" s="9">
        <v>45</v>
      </c>
      <c r="H92" s="7">
        <f t="shared" si="16"/>
        <v>0.12430939226519337</v>
      </c>
      <c r="I92" s="8">
        <f t="shared" si="17"/>
        <v>200</v>
      </c>
      <c r="J92" s="7">
        <f t="shared" si="18"/>
        <v>0.5524861878453039</v>
      </c>
      <c r="K92" s="6">
        <f t="shared" si="19"/>
        <v>262</v>
      </c>
      <c r="L92" s="9">
        <v>117</v>
      </c>
      <c r="M92" s="9">
        <v>31</v>
      </c>
      <c r="N92" s="9">
        <v>114</v>
      </c>
    </row>
    <row r="93" spans="1:14" x14ac:dyDescent="0.2">
      <c r="A93" s="9" t="s">
        <v>147</v>
      </c>
      <c r="B93" s="1">
        <v>461499</v>
      </c>
      <c r="C93" s="1" t="s">
        <v>146</v>
      </c>
      <c r="D93" s="9">
        <v>953</v>
      </c>
      <c r="E93" s="9">
        <v>283</v>
      </c>
      <c r="F93" s="7">
        <f t="shared" si="15"/>
        <v>0.29695697796432319</v>
      </c>
      <c r="G93" s="9">
        <v>63</v>
      </c>
      <c r="H93" s="7">
        <f t="shared" si="16"/>
        <v>6.6107030430220357E-2</v>
      </c>
      <c r="I93" s="8">
        <f t="shared" si="17"/>
        <v>346</v>
      </c>
      <c r="J93" s="7">
        <f t="shared" si="18"/>
        <v>0.36306400839454356</v>
      </c>
      <c r="K93" s="6">
        <f t="shared" si="19"/>
        <v>589</v>
      </c>
      <c r="L93" s="9">
        <v>199</v>
      </c>
      <c r="M93" s="9">
        <v>43</v>
      </c>
      <c r="N93" s="9">
        <v>347</v>
      </c>
    </row>
    <row r="94" spans="1:14" x14ac:dyDescent="0.2">
      <c r="A94" s="9" t="s">
        <v>63</v>
      </c>
      <c r="B94" s="1">
        <v>641540</v>
      </c>
      <c r="C94" s="1" t="s">
        <v>148</v>
      </c>
      <c r="D94" s="9">
        <v>1663</v>
      </c>
      <c r="E94" s="9">
        <v>331</v>
      </c>
      <c r="F94" s="7">
        <f t="shared" si="15"/>
        <v>0.19903788334335537</v>
      </c>
      <c r="G94" s="9">
        <v>79</v>
      </c>
      <c r="H94" s="7">
        <f t="shared" si="16"/>
        <v>4.7504509921828024E-2</v>
      </c>
      <c r="I94" s="8">
        <f t="shared" si="17"/>
        <v>410</v>
      </c>
      <c r="J94" s="7">
        <f t="shared" si="18"/>
        <v>0.2465423932651834</v>
      </c>
      <c r="K94" s="6">
        <f t="shared" si="19"/>
        <v>628</v>
      </c>
      <c r="L94" s="9">
        <v>181</v>
      </c>
      <c r="M94" s="9">
        <v>43</v>
      </c>
      <c r="N94" s="9">
        <v>404</v>
      </c>
    </row>
    <row r="95" spans="1:14" x14ac:dyDescent="0.2">
      <c r="A95" s="9" t="s">
        <v>17</v>
      </c>
      <c r="B95" s="1">
        <v>181554</v>
      </c>
      <c r="C95" s="1" t="s">
        <v>149</v>
      </c>
      <c r="D95" s="9">
        <v>10681</v>
      </c>
      <c r="E95" s="9">
        <v>3510</v>
      </c>
      <c r="F95" s="7">
        <f t="shared" si="15"/>
        <v>0.32862091564460255</v>
      </c>
      <c r="G95" s="9">
        <v>714</v>
      </c>
      <c r="H95" s="7">
        <f t="shared" si="16"/>
        <v>6.6847673438816591E-2</v>
      </c>
      <c r="I95" s="8">
        <f t="shared" si="17"/>
        <v>4224</v>
      </c>
      <c r="J95" s="7">
        <f t="shared" si="18"/>
        <v>0.39546858908341914</v>
      </c>
      <c r="K95" s="6">
        <f t="shared" si="19"/>
        <v>5014</v>
      </c>
      <c r="L95" s="9">
        <v>2308</v>
      </c>
      <c r="M95" s="9">
        <v>426</v>
      </c>
      <c r="N95" s="9">
        <v>2280</v>
      </c>
    </row>
    <row r="96" spans="1:14" x14ac:dyDescent="0.2">
      <c r="A96" s="9" t="s">
        <v>35</v>
      </c>
      <c r="B96" s="1">
        <v>371561</v>
      </c>
      <c r="C96" s="1" t="s">
        <v>150</v>
      </c>
      <c r="D96" s="9">
        <v>599</v>
      </c>
      <c r="E96" s="9">
        <v>121</v>
      </c>
      <c r="F96" s="7">
        <f t="shared" si="15"/>
        <v>0.2020033388981636</v>
      </c>
      <c r="G96" s="9">
        <v>57</v>
      </c>
      <c r="H96" s="7">
        <f t="shared" si="16"/>
        <v>9.515859766277128E-2</v>
      </c>
      <c r="I96" s="8">
        <f t="shared" si="17"/>
        <v>178</v>
      </c>
      <c r="J96" s="7">
        <f t="shared" si="18"/>
        <v>0.29716193656093487</v>
      </c>
      <c r="K96" s="6">
        <f t="shared" si="19"/>
        <v>444</v>
      </c>
      <c r="L96" s="9">
        <v>84</v>
      </c>
      <c r="M96" s="9">
        <v>35</v>
      </c>
      <c r="N96" s="9">
        <v>325</v>
      </c>
    </row>
    <row r="97" spans="1:14" x14ac:dyDescent="0.2">
      <c r="A97" s="9" t="s">
        <v>57</v>
      </c>
      <c r="B97" s="1">
        <v>531568</v>
      </c>
      <c r="C97" s="1" t="s">
        <v>151</v>
      </c>
      <c r="D97" s="9">
        <v>1742</v>
      </c>
      <c r="E97" s="9">
        <v>476</v>
      </c>
      <c r="F97" s="7">
        <f t="shared" si="15"/>
        <v>0.27324913892078073</v>
      </c>
      <c r="G97" s="9">
        <v>100</v>
      </c>
      <c r="H97" s="7">
        <f t="shared" si="16"/>
        <v>5.7405281285878303E-2</v>
      </c>
      <c r="I97" s="8">
        <f t="shared" si="17"/>
        <v>576</v>
      </c>
      <c r="J97" s="7">
        <f t="shared" si="18"/>
        <v>0.33065442020665903</v>
      </c>
      <c r="K97" s="6">
        <f t="shared" si="19"/>
        <v>905</v>
      </c>
      <c r="L97" s="9">
        <v>322</v>
      </c>
      <c r="M97" s="9">
        <v>68</v>
      </c>
      <c r="N97" s="9">
        <v>515</v>
      </c>
    </row>
    <row r="98" spans="1:14" x14ac:dyDescent="0.2">
      <c r="A98" s="9" t="s">
        <v>21</v>
      </c>
      <c r="B98" s="1">
        <v>341582</v>
      </c>
      <c r="C98" s="1" t="s">
        <v>152</v>
      </c>
      <c r="D98" s="9">
        <v>327</v>
      </c>
      <c r="E98" s="9">
        <v>132</v>
      </c>
      <c r="F98" s="7">
        <f t="shared" si="15"/>
        <v>0.40366972477064222</v>
      </c>
      <c r="G98" s="9">
        <v>21</v>
      </c>
      <c r="H98" s="7">
        <f t="shared" si="16"/>
        <v>6.4220183486238536E-2</v>
      </c>
      <c r="I98" s="8">
        <f t="shared" si="17"/>
        <v>153</v>
      </c>
      <c r="J98" s="7">
        <f t="shared" si="18"/>
        <v>0.46788990825688076</v>
      </c>
      <c r="K98" s="6">
        <f t="shared" si="19"/>
        <v>224</v>
      </c>
      <c r="L98" s="9">
        <v>103</v>
      </c>
      <c r="M98" s="9">
        <v>13</v>
      </c>
      <c r="N98" s="9">
        <v>108</v>
      </c>
    </row>
    <row r="99" spans="1:14" x14ac:dyDescent="0.2">
      <c r="A99" s="9" t="s">
        <v>25</v>
      </c>
      <c r="B99" s="1">
        <v>611600</v>
      </c>
      <c r="C99" s="1" t="s">
        <v>153</v>
      </c>
      <c r="D99" s="9">
        <v>636</v>
      </c>
      <c r="E99" s="9">
        <v>172</v>
      </c>
      <c r="F99" s="7">
        <f t="shared" si="15"/>
        <v>0.27044025157232704</v>
      </c>
      <c r="G99" s="9">
        <v>30</v>
      </c>
      <c r="H99" s="7">
        <f t="shared" si="16"/>
        <v>4.716981132075472E-2</v>
      </c>
      <c r="I99" s="8">
        <f t="shared" si="17"/>
        <v>202</v>
      </c>
      <c r="J99" s="7">
        <f t="shared" si="18"/>
        <v>0.31761006289308175</v>
      </c>
      <c r="K99" s="6">
        <f t="shared" si="19"/>
        <v>272</v>
      </c>
      <c r="L99" s="9">
        <v>114</v>
      </c>
      <c r="M99" s="9">
        <v>16</v>
      </c>
      <c r="N99" s="9">
        <v>142</v>
      </c>
    </row>
    <row r="100" spans="1:14" x14ac:dyDescent="0.2">
      <c r="A100" s="9" t="s">
        <v>77</v>
      </c>
      <c r="B100" s="1">
        <v>171645</v>
      </c>
      <c r="C100" s="1" t="s">
        <v>154</v>
      </c>
      <c r="D100" s="9">
        <v>1139</v>
      </c>
      <c r="E100" s="9">
        <v>253</v>
      </c>
      <c r="F100" s="7">
        <f t="shared" si="15"/>
        <v>0.22212467076382791</v>
      </c>
      <c r="G100" s="9">
        <v>55</v>
      </c>
      <c r="H100" s="7">
        <f t="shared" si="16"/>
        <v>4.8287971905179985E-2</v>
      </c>
      <c r="I100" s="8">
        <f t="shared" si="17"/>
        <v>308</v>
      </c>
      <c r="J100" s="7">
        <f t="shared" si="18"/>
        <v>0.27041264266900789</v>
      </c>
      <c r="K100" s="6">
        <f t="shared" si="19"/>
        <v>565</v>
      </c>
      <c r="L100" s="9">
        <v>212</v>
      </c>
      <c r="M100" s="9">
        <v>41</v>
      </c>
      <c r="N100" s="9">
        <v>312</v>
      </c>
    </row>
    <row r="101" spans="1:14" x14ac:dyDescent="0.2">
      <c r="A101" s="9" t="s">
        <v>63</v>
      </c>
      <c r="B101" s="1">
        <v>641638</v>
      </c>
      <c r="C101" s="1" t="s">
        <v>155</v>
      </c>
      <c r="D101" s="9">
        <v>3048</v>
      </c>
      <c r="E101" s="9">
        <v>833</v>
      </c>
      <c r="F101" s="7">
        <f t="shared" si="15"/>
        <v>0.27329396325459315</v>
      </c>
      <c r="G101" s="9">
        <v>254</v>
      </c>
      <c r="H101" s="7">
        <f t="shared" si="16"/>
        <v>8.3333333333333329E-2</v>
      </c>
      <c r="I101" s="8">
        <f t="shared" si="17"/>
        <v>1087</v>
      </c>
      <c r="J101" s="7">
        <f t="shared" si="18"/>
        <v>0.35662729658792652</v>
      </c>
      <c r="K101" s="6">
        <f t="shared" si="19"/>
        <v>1739</v>
      </c>
      <c r="L101" s="9">
        <v>574</v>
      </c>
      <c r="M101" s="9">
        <v>173</v>
      </c>
      <c r="N101" s="9">
        <v>992</v>
      </c>
    </row>
    <row r="102" spans="1:14" x14ac:dyDescent="0.2">
      <c r="A102" s="9" t="s">
        <v>157</v>
      </c>
      <c r="B102" s="1">
        <v>471659</v>
      </c>
      <c r="C102" s="1" t="s">
        <v>156</v>
      </c>
      <c r="D102" s="9">
        <v>1524</v>
      </c>
      <c r="E102" s="9">
        <v>293</v>
      </c>
      <c r="F102" s="7">
        <f t="shared" si="15"/>
        <v>0.19225721784776903</v>
      </c>
      <c r="G102" s="9">
        <v>118</v>
      </c>
      <c r="H102" s="7">
        <f t="shared" si="16"/>
        <v>7.7427821522309717E-2</v>
      </c>
      <c r="I102" s="8">
        <f t="shared" si="17"/>
        <v>411</v>
      </c>
      <c r="J102" s="7">
        <f t="shared" si="18"/>
        <v>0.26968503937007876</v>
      </c>
      <c r="K102" s="6">
        <f t="shared" si="19"/>
        <v>988</v>
      </c>
      <c r="L102" s="9">
        <v>207</v>
      </c>
      <c r="M102" s="9">
        <v>77</v>
      </c>
      <c r="N102" s="9">
        <v>704</v>
      </c>
    </row>
    <row r="103" spans="1:14" x14ac:dyDescent="0.2">
      <c r="A103" s="9" t="s">
        <v>29</v>
      </c>
      <c r="B103" s="1">
        <v>670714</v>
      </c>
      <c r="C103" s="1" t="s">
        <v>158</v>
      </c>
      <c r="D103" s="9">
        <v>4727</v>
      </c>
      <c r="E103" s="9">
        <v>319</v>
      </c>
      <c r="F103" s="7">
        <f t="shared" si="15"/>
        <v>6.7484662576687116E-2</v>
      </c>
      <c r="G103" s="9">
        <v>57</v>
      </c>
      <c r="H103" s="7">
        <f t="shared" si="16"/>
        <v>1.2058387983922149E-2</v>
      </c>
      <c r="I103" s="8">
        <f t="shared" si="17"/>
        <v>376</v>
      </c>
      <c r="J103" s="7">
        <f t="shared" si="18"/>
        <v>7.9543050560609271E-2</v>
      </c>
      <c r="K103" s="6">
        <f t="shared" si="19"/>
        <v>2116</v>
      </c>
      <c r="L103" s="9">
        <v>204</v>
      </c>
      <c r="M103" s="9">
        <v>36</v>
      </c>
      <c r="N103" s="9">
        <v>1876</v>
      </c>
    </row>
    <row r="104" spans="1:14" x14ac:dyDescent="0.2">
      <c r="A104" s="9" t="s">
        <v>157</v>
      </c>
      <c r="B104" s="1">
        <v>471666</v>
      </c>
      <c r="C104" s="1" t="s">
        <v>159</v>
      </c>
      <c r="D104" s="9">
        <v>295</v>
      </c>
      <c r="E104" s="9">
        <v>66</v>
      </c>
      <c r="F104" s="7">
        <f t="shared" si="15"/>
        <v>0.22372881355932203</v>
      </c>
      <c r="G104" s="9">
        <v>26</v>
      </c>
      <c r="H104" s="7">
        <f t="shared" si="16"/>
        <v>8.8135593220338981E-2</v>
      </c>
      <c r="I104" s="8">
        <f t="shared" si="17"/>
        <v>92</v>
      </c>
      <c r="J104" s="7">
        <f t="shared" si="18"/>
        <v>0.31186440677966104</v>
      </c>
      <c r="K104" s="6">
        <f t="shared" si="19"/>
        <v>207</v>
      </c>
      <c r="L104" s="9">
        <v>54</v>
      </c>
      <c r="M104" s="9">
        <v>19</v>
      </c>
      <c r="N104" s="9">
        <v>134</v>
      </c>
    </row>
    <row r="105" spans="1:14" x14ac:dyDescent="0.2">
      <c r="A105" s="9" t="s">
        <v>161</v>
      </c>
      <c r="B105" s="1">
        <v>661687</v>
      </c>
      <c r="C105" s="1" t="s">
        <v>160</v>
      </c>
      <c r="D105" s="9">
        <v>382</v>
      </c>
      <c r="E105" s="9">
        <v>37</v>
      </c>
      <c r="F105" s="7">
        <f t="shared" si="15"/>
        <v>9.6858638743455502E-2</v>
      </c>
      <c r="G105" s="9">
        <v>3</v>
      </c>
      <c r="H105" s="7">
        <f t="shared" si="16"/>
        <v>7.8534031413612562E-3</v>
      </c>
      <c r="I105" s="8">
        <f t="shared" si="17"/>
        <v>40</v>
      </c>
      <c r="J105" s="7">
        <f t="shared" si="18"/>
        <v>0.10471204188481675</v>
      </c>
      <c r="K105" s="6">
        <f t="shared" si="19"/>
        <v>140</v>
      </c>
      <c r="L105" s="9">
        <v>22</v>
      </c>
      <c r="M105" s="9">
        <v>1</v>
      </c>
      <c r="N105" s="9">
        <v>117</v>
      </c>
    </row>
    <row r="106" spans="1:14" x14ac:dyDescent="0.2">
      <c r="A106" s="9" t="s">
        <v>57</v>
      </c>
      <c r="B106" s="1">
        <v>531694</v>
      </c>
      <c r="C106" s="1" t="s">
        <v>162</v>
      </c>
      <c r="D106" s="9">
        <v>1709</v>
      </c>
      <c r="E106" s="9">
        <v>305</v>
      </c>
      <c r="F106" s="7">
        <f t="shared" si="15"/>
        <v>0.17846693973083674</v>
      </c>
      <c r="G106" s="9">
        <v>78</v>
      </c>
      <c r="H106" s="7">
        <f t="shared" si="16"/>
        <v>4.5640725570509071E-2</v>
      </c>
      <c r="I106" s="8">
        <f t="shared" si="17"/>
        <v>383</v>
      </c>
      <c r="J106" s="7">
        <f t="shared" si="18"/>
        <v>0.22410766530134582</v>
      </c>
      <c r="K106" s="6">
        <f t="shared" si="19"/>
        <v>809</v>
      </c>
      <c r="L106" s="9">
        <v>202</v>
      </c>
      <c r="M106" s="9">
        <v>45</v>
      </c>
      <c r="N106" s="9">
        <v>562</v>
      </c>
    </row>
    <row r="107" spans="1:14" x14ac:dyDescent="0.2">
      <c r="A107" s="9" t="s">
        <v>17</v>
      </c>
      <c r="B107" s="1">
        <v>181729</v>
      </c>
      <c r="C107" s="1" t="s">
        <v>163</v>
      </c>
      <c r="D107" s="9">
        <v>856</v>
      </c>
      <c r="E107" s="9">
        <v>145</v>
      </c>
      <c r="F107" s="7">
        <f t="shared" si="15"/>
        <v>0.16939252336448599</v>
      </c>
      <c r="G107" s="9">
        <v>33</v>
      </c>
      <c r="H107" s="7">
        <f t="shared" si="16"/>
        <v>3.8551401869158876E-2</v>
      </c>
      <c r="I107" s="8">
        <f t="shared" si="17"/>
        <v>178</v>
      </c>
      <c r="J107" s="7">
        <f t="shared" si="18"/>
        <v>0.20794392523364486</v>
      </c>
      <c r="K107" s="6">
        <f t="shared" si="19"/>
        <v>381</v>
      </c>
      <c r="L107" s="9">
        <v>106</v>
      </c>
      <c r="M107" s="9">
        <v>20</v>
      </c>
      <c r="N107" s="9">
        <v>255</v>
      </c>
    </row>
    <row r="108" spans="1:14" x14ac:dyDescent="0.2">
      <c r="A108" s="9" t="s">
        <v>95</v>
      </c>
      <c r="B108" s="1">
        <v>111736</v>
      </c>
      <c r="C108" s="1" t="s">
        <v>164</v>
      </c>
      <c r="D108" s="9">
        <v>484</v>
      </c>
      <c r="E108" s="9">
        <v>162</v>
      </c>
      <c r="F108" s="7">
        <f t="shared" si="15"/>
        <v>0.33471074380165289</v>
      </c>
      <c r="G108" s="9">
        <v>40</v>
      </c>
      <c r="H108" s="7">
        <f t="shared" si="16"/>
        <v>8.2644628099173556E-2</v>
      </c>
      <c r="I108" s="8">
        <f t="shared" si="17"/>
        <v>202</v>
      </c>
      <c r="J108" s="7">
        <f t="shared" si="18"/>
        <v>0.41735537190082644</v>
      </c>
      <c r="K108" s="6">
        <f t="shared" si="19"/>
        <v>266</v>
      </c>
      <c r="L108" s="9">
        <v>100</v>
      </c>
      <c r="M108" s="9">
        <v>25</v>
      </c>
      <c r="N108" s="9">
        <v>141</v>
      </c>
    </row>
    <row r="109" spans="1:14" x14ac:dyDescent="0.2">
      <c r="A109" s="9" t="s">
        <v>74</v>
      </c>
      <c r="B109" s="1">
        <v>221813</v>
      </c>
      <c r="C109" s="1" t="s">
        <v>165</v>
      </c>
      <c r="D109" s="9">
        <v>825</v>
      </c>
      <c r="E109" s="9">
        <v>230</v>
      </c>
      <c r="F109" s="7">
        <f t="shared" si="15"/>
        <v>0.27878787878787881</v>
      </c>
      <c r="G109" s="9">
        <v>136</v>
      </c>
      <c r="H109" s="7">
        <f t="shared" si="16"/>
        <v>0.16484848484848486</v>
      </c>
      <c r="I109" s="8">
        <f t="shared" si="17"/>
        <v>366</v>
      </c>
      <c r="J109" s="7">
        <f t="shared" si="18"/>
        <v>0.44363636363636366</v>
      </c>
      <c r="K109" s="6">
        <f t="shared" si="19"/>
        <v>573</v>
      </c>
      <c r="L109" s="9">
        <v>170</v>
      </c>
      <c r="M109" s="9">
        <v>98</v>
      </c>
      <c r="N109" s="9">
        <v>305</v>
      </c>
    </row>
    <row r="110" spans="1:14" x14ac:dyDescent="0.2">
      <c r="A110" s="9" t="s">
        <v>90</v>
      </c>
      <c r="B110" s="1">
        <v>545757</v>
      </c>
      <c r="C110" s="1" t="s">
        <v>166</v>
      </c>
      <c r="D110" s="9">
        <v>568</v>
      </c>
      <c r="E110" s="9">
        <v>245</v>
      </c>
      <c r="F110" s="7">
        <f t="shared" si="15"/>
        <v>0.43133802816901406</v>
      </c>
      <c r="G110" s="9">
        <v>69</v>
      </c>
      <c r="H110" s="7">
        <f t="shared" si="16"/>
        <v>0.12147887323943662</v>
      </c>
      <c r="I110" s="8">
        <f t="shared" si="17"/>
        <v>314</v>
      </c>
      <c r="J110" s="7">
        <f t="shared" si="18"/>
        <v>0.55281690140845074</v>
      </c>
      <c r="K110" s="6">
        <f t="shared" si="19"/>
        <v>431</v>
      </c>
      <c r="L110" s="9">
        <v>192</v>
      </c>
      <c r="M110" s="9">
        <v>44</v>
      </c>
      <c r="N110" s="9">
        <v>195</v>
      </c>
    </row>
    <row r="111" spans="1:14" x14ac:dyDescent="0.2">
      <c r="A111" s="9" t="s">
        <v>168</v>
      </c>
      <c r="B111" s="1">
        <v>191855</v>
      </c>
      <c r="C111" s="1" t="s">
        <v>167</v>
      </c>
      <c r="D111" s="9">
        <v>384</v>
      </c>
      <c r="E111" s="9">
        <v>153</v>
      </c>
      <c r="F111" s="7">
        <f t="shared" si="15"/>
        <v>0.3984375</v>
      </c>
      <c r="G111" s="9">
        <v>46</v>
      </c>
      <c r="H111" s="7">
        <f t="shared" si="16"/>
        <v>0.11979166666666667</v>
      </c>
      <c r="I111" s="8">
        <f t="shared" si="17"/>
        <v>199</v>
      </c>
      <c r="J111" s="7">
        <f t="shared" si="18"/>
        <v>0.51822916666666663</v>
      </c>
      <c r="K111" s="6">
        <f t="shared" si="19"/>
        <v>189</v>
      </c>
      <c r="L111" s="9">
        <v>99</v>
      </c>
      <c r="M111" s="9">
        <v>27</v>
      </c>
      <c r="N111" s="9">
        <v>63</v>
      </c>
    </row>
    <row r="112" spans="1:14" x14ac:dyDescent="0.2">
      <c r="A112" s="9" t="s">
        <v>99</v>
      </c>
      <c r="B112" s="1">
        <v>201862</v>
      </c>
      <c r="C112" s="1" t="s">
        <v>170</v>
      </c>
      <c r="D112" s="9">
        <v>6941</v>
      </c>
      <c r="E112" s="9">
        <v>2784</v>
      </c>
      <c r="F112" s="7">
        <f t="shared" si="15"/>
        <v>0.40109494309177351</v>
      </c>
      <c r="G112" s="9">
        <v>485</v>
      </c>
      <c r="H112" s="7">
        <f t="shared" si="16"/>
        <v>6.9874657830283821E-2</v>
      </c>
      <c r="I112" s="8">
        <f t="shared" si="17"/>
        <v>3269</v>
      </c>
      <c r="J112" s="7">
        <f t="shared" si="18"/>
        <v>0.47096960092205736</v>
      </c>
      <c r="K112" s="6">
        <f t="shared" si="19"/>
        <v>3733</v>
      </c>
      <c r="L112" s="9">
        <v>1887</v>
      </c>
      <c r="M112" s="9">
        <v>298</v>
      </c>
      <c r="N112" s="9">
        <v>1548</v>
      </c>
    </row>
    <row r="113" spans="1:14" x14ac:dyDescent="0.2">
      <c r="A113" s="9" t="s">
        <v>63</v>
      </c>
      <c r="B113" s="1">
        <v>641870</v>
      </c>
      <c r="C113" s="1" t="s">
        <v>171</v>
      </c>
      <c r="D113" s="9">
        <v>231</v>
      </c>
      <c r="E113" s="9">
        <v>50</v>
      </c>
      <c r="F113" s="7">
        <f t="shared" si="15"/>
        <v>0.21645021645021645</v>
      </c>
      <c r="G113" s="9">
        <v>12</v>
      </c>
      <c r="H113" s="7">
        <f t="shared" si="16"/>
        <v>5.1948051948051951E-2</v>
      </c>
      <c r="I113" s="8">
        <f t="shared" si="17"/>
        <v>62</v>
      </c>
      <c r="J113" s="7">
        <f t="shared" si="18"/>
        <v>0.26839826839826841</v>
      </c>
      <c r="K113" s="6">
        <f t="shared" si="19"/>
        <v>89</v>
      </c>
      <c r="L113" s="9">
        <v>36</v>
      </c>
      <c r="M113" s="9">
        <v>11</v>
      </c>
      <c r="N113" s="9">
        <v>42</v>
      </c>
    </row>
    <row r="114" spans="1:14" x14ac:dyDescent="0.2">
      <c r="A114" s="9" t="s">
        <v>173</v>
      </c>
      <c r="B114" s="1">
        <v>281883</v>
      </c>
      <c r="C114" s="1" t="s">
        <v>172</v>
      </c>
      <c r="D114" s="9">
        <v>2879</v>
      </c>
      <c r="E114" s="9">
        <v>790</v>
      </c>
      <c r="F114" s="7">
        <f t="shared" si="15"/>
        <v>0.27440083362278567</v>
      </c>
      <c r="G114" s="9">
        <v>179</v>
      </c>
      <c r="H114" s="7">
        <f t="shared" si="16"/>
        <v>6.2174366099340052E-2</v>
      </c>
      <c r="I114" s="8">
        <f t="shared" si="17"/>
        <v>969</v>
      </c>
      <c r="J114" s="7">
        <f t="shared" si="18"/>
        <v>0.33657519972212574</v>
      </c>
      <c r="K114" s="6">
        <f t="shared" si="19"/>
        <v>662</v>
      </c>
      <c r="L114" s="9">
        <v>265</v>
      </c>
      <c r="M114" s="9">
        <v>59</v>
      </c>
      <c r="N114" s="9">
        <v>338</v>
      </c>
    </row>
    <row r="115" spans="1:14" x14ac:dyDescent="0.2">
      <c r="A115" s="9" t="s">
        <v>87</v>
      </c>
      <c r="B115" s="1">
        <v>401890</v>
      </c>
      <c r="C115" s="1" t="s">
        <v>174</v>
      </c>
      <c r="D115" s="9">
        <v>781</v>
      </c>
      <c r="E115" s="9">
        <v>70</v>
      </c>
      <c r="F115" s="7">
        <f t="shared" si="15"/>
        <v>8.9628681177976954E-2</v>
      </c>
      <c r="G115" s="9">
        <v>20</v>
      </c>
      <c r="H115" s="7">
        <f t="shared" si="16"/>
        <v>2.5608194622279128E-2</v>
      </c>
      <c r="I115" s="8">
        <f t="shared" si="17"/>
        <v>90</v>
      </c>
      <c r="J115" s="7">
        <f t="shared" si="18"/>
        <v>0.11523687580025609</v>
      </c>
      <c r="K115" s="6">
        <f t="shared" si="19"/>
        <v>275</v>
      </c>
      <c r="L115" s="9">
        <v>48</v>
      </c>
      <c r="M115" s="9">
        <v>8</v>
      </c>
      <c r="N115" s="9">
        <v>219</v>
      </c>
    </row>
    <row r="116" spans="1:14" x14ac:dyDescent="0.2">
      <c r="A116" s="9" t="s">
        <v>87</v>
      </c>
      <c r="B116" s="1">
        <v>401900</v>
      </c>
      <c r="C116" s="1" t="s">
        <v>175</v>
      </c>
      <c r="D116" s="9">
        <v>4534</v>
      </c>
      <c r="E116" s="9">
        <v>576</v>
      </c>
      <c r="F116" s="7">
        <f t="shared" ref="F116:F138" si="20">E116/D116</f>
        <v>0.12704014115571238</v>
      </c>
      <c r="G116" s="9">
        <v>61</v>
      </c>
      <c r="H116" s="7">
        <f t="shared" ref="H116:H138" si="21">G116/D116</f>
        <v>1.3453903837670931E-2</v>
      </c>
      <c r="I116" s="8">
        <f t="shared" ref="I116:I138" si="22">E116+G116</f>
        <v>637</v>
      </c>
      <c r="J116" s="7">
        <f t="shared" ref="J116:J138" si="23">(E116+G116)/D116</f>
        <v>0.14049404499338333</v>
      </c>
      <c r="K116" s="6">
        <f t="shared" ref="K116:K138" si="24">L116+M116+N116</f>
        <v>1852</v>
      </c>
      <c r="L116" s="9">
        <v>321</v>
      </c>
      <c r="M116" s="9">
        <v>33</v>
      </c>
      <c r="N116" s="9">
        <v>1498</v>
      </c>
    </row>
    <row r="117" spans="1:14" x14ac:dyDescent="0.2">
      <c r="A117" s="9" t="s">
        <v>19</v>
      </c>
      <c r="B117" s="1">
        <v>481939</v>
      </c>
      <c r="C117" s="1" t="s">
        <v>176</v>
      </c>
      <c r="D117" s="9">
        <v>478</v>
      </c>
      <c r="E117" s="9">
        <v>201</v>
      </c>
      <c r="F117" s="7">
        <f t="shared" si="20"/>
        <v>0.42050209205020922</v>
      </c>
      <c r="G117" s="9">
        <v>52</v>
      </c>
      <c r="H117" s="7">
        <f t="shared" si="21"/>
        <v>0.10878661087866109</v>
      </c>
      <c r="I117" s="8">
        <f t="shared" si="22"/>
        <v>253</v>
      </c>
      <c r="J117" s="7">
        <f t="shared" si="23"/>
        <v>0.52928870292887031</v>
      </c>
      <c r="K117" s="6">
        <f t="shared" si="24"/>
        <v>344</v>
      </c>
      <c r="L117" s="9">
        <v>163</v>
      </c>
      <c r="M117" s="9">
        <v>39</v>
      </c>
      <c r="N117" s="9">
        <v>142</v>
      </c>
    </row>
    <row r="118" spans="1:14" x14ac:dyDescent="0.2">
      <c r="A118" s="9" t="s">
        <v>23</v>
      </c>
      <c r="B118" s="1">
        <v>441953</v>
      </c>
      <c r="C118" s="1" t="s">
        <v>177</v>
      </c>
      <c r="D118" s="9">
        <v>1643</v>
      </c>
      <c r="E118" s="9">
        <v>236</v>
      </c>
      <c r="F118" s="7">
        <f t="shared" si="20"/>
        <v>0.1436396835057821</v>
      </c>
      <c r="G118" s="9">
        <v>85</v>
      </c>
      <c r="H118" s="7">
        <f t="shared" si="21"/>
        <v>5.1734631771150334E-2</v>
      </c>
      <c r="I118" s="8">
        <f t="shared" si="22"/>
        <v>321</v>
      </c>
      <c r="J118" s="7">
        <f t="shared" si="23"/>
        <v>0.19537431527693244</v>
      </c>
      <c r="K118" s="6">
        <f t="shared" si="24"/>
        <v>734</v>
      </c>
      <c r="L118" s="9">
        <v>156</v>
      </c>
      <c r="M118" s="9">
        <v>54</v>
      </c>
      <c r="N118" s="9">
        <v>524</v>
      </c>
    </row>
    <row r="119" spans="1:14" x14ac:dyDescent="0.2">
      <c r="A119" s="9" t="s">
        <v>161</v>
      </c>
      <c r="B119" s="1">
        <v>664843</v>
      </c>
      <c r="C119" s="1" t="s">
        <v>178</v>
      </c>
      <c r="D119" s="9">
        <v>174</v>
      </c>
      <c r="E119" s="9">
        <v>5</v>
      </c>
      <c r="F119" s="7">
        <f t="shared" si="20"/>
        <v>2.8735632183908046E-2</v>
      </c>
      <c r="G119" s="9">
        <v>0</v>
      </c>
      <c r="H119" s="7">
        <f t="shared" si="21"/>
        <v>0</v>
      </c>
      <c r="I119" s="8">
        <f t="shared" si="22"/>
        <v>5</v>
      </c>
      <c r="J119" s="7">
        <f t="shared" si="23"/>
        <v>2.8735632183908046E-2</v>
      </c>
      <c r="K119" s="6">
        <f t="shared" si="24"/>
        <v>61</v>
      </c>
      <c r="L119" s="9">
        <v>4</v>
      </c>
      <c r="M119" s="9">
        <v>0</v>
      </c>
      <c r="N119" s="9">
        <v>57</v>
      </c>
    </row>
    <row r="120" spans="1:14" x14ac:dyDescent="0.2">
      <c r="A120" s="9" t="s">
        <v>25</v>
      </c>
      <c r="B120" s="1">
        <v>612009</v>
      </c>
      <c r="C120" s="1" t="s">
        <v>179</v>
      </c>
      <c r="D120" s="9">
        <v>1291</v>
      </c>
      <c r="E120" s="9">
        <v>254</v>
      </c>
      <c r="F120" s="7">
        <f t="shared" si="20"/>
        <v>0.1967467079783114</v>
      </c>
      <c r="G120" s="9">
        <v>76</v>
      </c>
      <c r="H120" s="7">
        <f t="shared" si="21"/>
        <v>5.8869093725793957E-2</v>
      </c>
      <c r="I120" s="8">
        <f t="shared" si="22"/>
        <v>330</v>
      </c>
      <c r="J120" s="7">
        <f t="shared" si="23"/>
        <v>0.25561580170410536</v>
      </c>
      <c r="K120" s="6">
        <f t="shared" si="24"/>
        <v>794</v>
      </c>
      <c r="L120" s="9">
        <v>158</v>
      </c>
      <c r="M120" s="9">
        <v>46</v>
      </c>
      <c r="N120" s="9">
        <v>590</v>
      </c>
    </row>
    <row r="121" spans="1:14" x14ac:dyDescent="0.2">
      <c r="A121" s="9" t="s">
        <v>161</v>
      </c>
      <c r="B121" s="1">
        <v>662058</v>
      </c>
      <c r="C121" s="1" t="s">
        <v>180</v>
      </c>
      <c r="D121" s="9">
        <v>3865</v>
      </c>
      <c r="E121" s="9">
        <v>395</v>
      </c>
      <c r="F121" s="7">
        <f t="shared" si="20"/>
        <v>0.10219922380336352</v>
      </c>
      <c r="G121" s="9">
        <v>129</v>
      </c>
      <c r="H121" s="7">
        <f t="shared" si="21"/>
        <v>3.3376455368693402E-2</v>
      </c>
      <c r="I121" s="8">
        <f t="shared" si="22"/>
        <v>524</v>
      </c>
      <c r="J121" s="7">
        <f t="shared" si="23"/>
        <v>0.13557567917205693</v>
      </c>
      <c r="K121" s="6">
        <f t="shared" si="24"/>
        <v>1532</v>
      </c>
      <c r="L121" s="9">
        <v>219</v>
      </c>
      <c r="M121" s="9">
        <v>78</v>
      </c>
      <c r="N121" s="9">
        <v>1235</v>
      </c>
    </row>
    <row r="122" spans="1:14" x14ac:dyDescent="0.2">
      <c r="A122" s="9" t="s">
        <v>182</v>
      </c>
      <c r="B122" s="1">
        <v>152114</v>
      </c>
      <c r="C122" s="1" t="s">
        <v>181</v>
      </c>
      <c r="D122" s="9">
        <v>547</v>
      </c>
      <c r="E122" s="9">
        <v>134</v>
      </c>
      <c r="F122" s="7">
        <f t="shared" si="20"/>
        <v>0.2449725776965265</v>
      </c>
      <c r="G122" s="9">
        <v>34</v>
      </c>
      <c r="H122" s="7">
        <f t="shared" si="21"/>
        <v>6.2157221206581355E-2</v>
      </c>
      <c r="I122" s="8">
        <f t="shared" si="22"/>
        <v>168</v>
      </c>
      <c r="J122" s="7">
        <f t="shared" si="23"/>
        <v>0.30712979890310788</v>
      </c>
      <c r="K122" s="6">
        <f t="shared" si="24"/>
        <v>236</v>
      </c>
      <c r="L122" s="9">
        <v>78</v>
      </c>
      <c r="M122" s="9">
        <v>16</v>
      </c>
      <c r="N122" s="9">
        <v>142</v>
      </c>
    </row>
    <row r="123" spans="1:14" x14ac:dyDescent="0.2">
      <c r="A123" s="9" t="s">
        <v>184</v>
      </c>
      <c r="B123" s="1">
        <v>422128</v>
      </c>
      <c r="C123" s="1" t="s">
        <v>183</v>
      </c>
      <c r="D123" s="9">
        <v>578</v>
      </c>
      <c r="E123" s="9">
        <v>234</v>
      </c>
      <c r="F123" s="7">
        <f t="shared" si="20"/>
        <v>0.40484429065743943</v>
      </c>
      <c r="G123" s="9">
        <v>64</v>
      </c>
      <c r="H123" s="7">
        <f t="shared" si="21"/>
        <v>0.11072664359861592</v>
      </c>
      <c r="I123" s="8">
        <f t="shared" si="22"/>
        <v>298</v>
      </c>
      <c r="J123" s="7">
        <f t="shared" si="23"/>
        <v>0.51557093425605538</v>
      </c>
      <c r="K123" s="6">
        <f t="shared" si="24"/>
        <v>330</v>
      </c>
      <c r="L123" s="9">
        <v>175</v>
      </c>
      <c r="M123" s="9">
        <v>40</v>
      </c>
      <c r="N123" s="9">
        <v>115</v>
      </c>
    </row>
    <row r="124" spans="1:14" x14ac:dyDescent="0.2">
      <c r="A124" s="9" t="s">
        <v>186</v>
      </c>
      <c r="B124" s="1">
        <v>602135</v>
      </c>
      <c r="C124" s="1" t="s">
        <v>185</v>
      </c>
      <c r="D124" s="9">
        <v>364</v>
      </c>
      <c r="E124" s="9">
        <v>157</v>
      </c>
      <c r="F124" s="7">
        <f t="shared" si="20"/>
        <v>0.43131868131868134</v>
      </c>
      <c r="G124" s="9">
        <v>37</v>
      </c>
      <c r="H124" s="7">
        <f t="shared" si="21"/>
        <v>0.10164835164835165</v>
      </c>
      <c r="I124" s="8">
        <f t="shared" si="22"/>
        <v>194</v>
      </c>
      <c r="J124" s="7">
        <f t="shared" si="23"/>
        <v>0.53296703296703296</v>
      </c>
      <c r="K124" s="6">
        <f t="shared" si="24"/>
        <v>269</v>
      </c>
      <c r="L124" s="9">
        <v>128</v>
      </c>
      <c r="M124" s="9">
        <v>27</v>
      </c>
      <c r="N124" s="9">
        <v>114</v>
      </c>
    </row>
    <row r="125" spans="1:14" x14ac:dyDescent="0.2">
      <c r="A125" s="9" t="s">
        <v>13</v>
      </c>
      <c r="B125" s="1">
        <v>62142</v>
      </c>
      <c r="C125" s="1" t="s">
        <v>187</v>
      </c>
      <c r="D125" s="9">
        <v>152</v>
      </c>
      <c r="E125" s="9">
        <v>58</v>
      </c>
      <c r="F125" s="7">
        <f t="shared" si="20"/>
        <v>0.38157894736842107</v>
      </c>
      <c r="G125" s="9">
        <v>23</v>
      </c>
      <c r="H125" s="7">
        <f t="shared" si="21"/>
        <v>0.15131578947368421</v>
      </c>
      <c r="I125" s="8">
        <f t="shared" si="22"/>
        <v>81</v>
      </c>
      <c r="J125" s="7">
        <f t="shared" si="23"/>
        <v>0.53289473684210531</v>
      </c>
      <c r="K125" s="6">
        <f t="shared" si="24"/>
        <v>117</v>
      </c>
      <c r="L125" s="9">
        <v>48</v>
      </c>
      <c r="M125" s="9">
        <v>19</v>
      </c>
      <c r="N125" s="9">
        <v>50</v>
      </c>
    </row>
    <row r="126" spans="1:14" x14ac:dyDescent="0.2">
      <c r="A126" s="9" t="s">
        <v>87</v>
      </c>
      <c r="B126" s="1">
        <v>402184</v>
      </c>
      <c r="C126" s="1" t="s">
        <v>188</v>
      </c>
      <c r="D126" s="9">
        <v>982</v>
      </c>
      <c r="E126" s="9">
        <v>320</v>
      </c>
      <c r="F126" s="7">
        <f t="shared" si="20"/>
        <v>0.32586558044806518</v>
      </c>
      <c r="G126" s="9">
        <v>39</v>
      </c>
      <c r="H126" s="7">
        <f t="shared" si="21"/>
        <v>3.9714867617107942E-2</v>
      </c>
      <c r="I126" s="8">
        <f t="shared" si="22"/>
        <v>359</v>
      </c>
      <c r="J126" s="7">
        <f t="shared" si="23"/>
        <v>0.36558044806517309</v>
      </c>
      <c r="K126" s="6">
        <f t="shared" si="24"/>
        <v>604</v>
      </c>
      <c r="L126" s="9">
        <v>255</v>
      </c>
      <c r="M126" s="9">
        <v>26</v>
      </c>
      <c r="N126" s="9">
        <v>323</v>
      </c>
    </row>
    <row r="127" spans="1:14" x14ac:dyDescent="0.2">
      <c r="A127" s="9" t="s">
        <v>38</v>
      </c>
      <c r="B127" s="1">
        <v>552198</v>
      </c>
      <c r="C127" s="1" t="s">
        <v>189</v>
      </c>
      <c r="D127" s="9">
        <v>693</v>
      </c>
      <c r="E127" s="9">
        <v>201</v>
      </c>
      <c r="F127" s="7">
        <f t="shared" si="20"/>
        <v>0.29004329004329005</v>
      </c>
      <c r="G127" s="9">
        <v>50</v>
      </c>
      <c r="H127" s="7">
        <f t="shared" si="21"/>
        <v>7.2150072150072145E-2</v>
      </c>
      <c r="I127" s="8">
        <f t="shared" si="22"/>
        <v>251</v>
      </c>
      <c r="J127" s="7">
        <f t="shared" si="23"/>
        <v>0.36219336219336218</v>
      </c>
      <c r="K127" s="6">
        <f t="shared" si="24"/>
        <v>385</v>
      </c>
      <c r="L127" s="9">
        <v>141</v>
      </c>
      <c r="M127" s="9">
        <v>32</v>
      </c>
      <c r="N127" s="9">
        <v>212</v>
      </c>
    </row>
    <row r="128" spans="1:14" x14ac:dyDescent="0.2">
      <c r="A128" s="9" t="s">
        <v>52</v>
      </c>
      <c r="B128" s="1">
        <v>382212</v>
      </c>
      <c r="C128" s="1" t="s">
        <v>190</v>
      </c>
      <c r="D128" s="9">
        <v>112</v>
      </c>
      <c r="E128" s="9">
        <v>47</v>
      </c>
      <c r="F128" s="7">
        <f t="shared" si="20"/>
        <v>0.41964285714285715</v>
      </c>
      <c r="G128" s="9">
        <v>4</v>
      </c>
      <c r="H128" s="7">
        <f t="shared" si="21"/>
        <v>3.5714285714285712E-2</v>
      </c>
      <c r="I128" s="8">
        <f t="shared" si="22"/>
        <v>51</v>
      </c>
      <c r="J128" s="7">
        <f t="shared" si="23"/>
        <v>0.45535714285714285</v>
      </c>
      <c r="K128" s="6">
        <f t="shared" si="24"/>
        <v>80</v>
      </c>
      <c r="L128" s="9">
        <v>33</v>
      </c>
      <c r="M128" s="9">
        <v>1</v>
      </c>
      <c r="N128" s="9">
        <v>46</v>
      </c>
    </row>
    <row r="129" spans="1:14" x14ac:dyDescent="0.2">
      <c r="A129" s="9" t="s">
        <v>107</v>
      </c>
      <c r="B129" s="1">
        <v>452217</v>
      </c>
      <c r="C129" s="1" t="s">
        <v>191</v>
      </c>
      <c r="D129" s="9">
        <v>2006</v>
      </c>
      <c r="E129" s="9">
        <v>277</v>
      </c>
      <c r="F129" s="7">
        <f t="shared" si="20"/>
        <v>0.13808574277168495</v>
      </c>
      <c r="G129" s="9">
        <v>66</v>
      </c>
      <c r="H129" s="7">
        <f t="shared" si="21"/>
        <v>3.2901296111665007E-2</v>
      </c>
      <c r="I129" s="8">
        <f t="shared" si="22"/>
        <v>343</v>
      </c>
      <c r="J129" s="7">
        <f t="shared" si="23"/>
        <v>0.17098703888334996</v>
      </c>
      <c r="K129" s="6">
        <f t="shared" si="24"/>
        <v>800</v>
      </c>
      <c r="L129" s="9">
        <v>155</v>
      </c>
      <c r="M129" s="9">
        <v>43</v>
      </c>
      <c r="N129" s="9">
        <v>602</v>
      </c>
    </row>
    <row r="130" spans="1:14" x14ac:dyDescent="0.2">
      <c r="A130" s="9" t="s">
        <v>3</v>
      </c>
      <c r="B130" s="1">
        <v>102226</v>
      </c>
      <c r="C130" s="1" t="s">
        <v>192</v>
      </c>
      <c r="D130" s="9">
        <v>288</v>
      </c>
      <c r="E130" s="9">
        <v>116</v>
      </c>
      <c r="F130" s="7">
        <f t="shared" si="20"/>
        <v>0.40277777777777779</v>
      </c>
      <c r="G130" s="9">
        <v>41</v>
      </c>
      <c r="H130" s="7">
        <f t="shared" si="21"/>
        <v>0.1423611111111111</v>
      </c>
      <c r="I130" s="8">
        <f t="shared" si="22"/>
        <v>157</v>
      </c>
      <c r="J130" s="7">
        <f t="shared" si="23"/>
        <v>0.54513888888888884</v>
      </c>
      <c r="K130" s="6">
        <f t="shared" si="24"/>
        <v>168</v>
      </c>
      <c r="L130" s="9">
        <v>73</v>
      </c>
      <c r="M130" s="9">
        <v>23</v>
      </c>
      <c r="N130" s="9">
        <v>72</v>
      </c>
    </row>
    <row r="131" spans="1:14" x14ac:dyDescent="0.2">
      <c r="A131" s="9" t="s">
        <v>194</v>
      </c>
      <c r="B131" s="1">
        <v>72233</v>
      </c>
      <c r="C131" s="1" t="s">
        <v>193</v>
      </c>
      <c r="D131" s="9">
        <v>840</v>
      </c>
      <c r="E131" s="9">
        <v>299</v>
      </c>
      <c r="F131" s="7">
        <f t="shared" si="20"/>
        <v>0.35595238095238096</v>
      </c>
      <c r="G131" s="9">
        <v>106</v>
      </c>
      <c r="H131" s="7">
        <f t="shared" si="21"/>
        <v>0.12619047619047619</v>
      </c>
      <c r="I131" s="8">
        <f t="shared" si="22"/>
        <v>405</v>
      </c>
      <c r="J131" s="7">
        <f t="shared" si="23"/>
        <v>0.48214285714285715</v>
      </c>
      <c r="K131" s="6">
        <f t="shared" si="24"/>
        <v>530</v>
      </c>
      <c r="L131" s="9">
        <v>223</v>
      </c>
      <c r="M131" s="9">
        <v>77</v>
      </c>
      <c r="N131" s="9">
        <v>230</v>
      </c>
    </row>
    <row r="132" spans="1:14" x14ac:dyDescent="0.2">
      <c r="A132" s="9" t="s">
        <v>33</v>
      </c>
      <c r="B132" s="1">
        <v>52289</v>
      </c>
      <c r="C132" s="1" t="s">
        <v>195</v>
      </c>
      <c r="D132" s="9">
        <v>20582</v>
      </c>
      <c r="E132" s="9">
        <v>11880</v>
      </c>
      <c r="F132" s="7">
        <f t="shared" si="20"/>
        <v>0.57720338159556894</v>
      </c>
      <c r="G132" s="9">
        <v>1081</v>
      </c>
      <c r="H132" s="7">
        <f t="shared" si="21"/>
        <v>5.2521620833738215E-2</v>
      </c>
      <c r="I132" s="8">
        <f t="shared" si="22"/>
        <v>12961</v>
      </c>
      <c r="J132" s="7">
        <f t="shared" si="23"/>
        <v>0.62972500242930718</v>
      </c>
      <c r="K132" s="6">
        <f t="shared" si="24"/>
        <v>11619</v>
      </c>
      <c r="L132" s="9">
        <v>8481</v>
      </c>
      <c r="M132" s="9">
        <v>661</v>
      </c>
      <c r="N132" s="9">
        <v>2477</v>
      </c>
    </row>
    <row r="133" spans="1:14" x14ac:dyDescent="0.2">
      <c r="A133" s="9" t="s">
        <v>87</v>
      </c>
      <c r="B133" s="1">
        <v>402296</v>
      </c>
      <c r="C133" s="1" t="s">
        <v>196</v>
      </c>
      <c r="D133" s="9">
        <v>2630</v>
      </c>
      <c r="E133" s="9">
        <v>549</v>
      </c>
      <c r="F133" s="7">
        <f t="shared" si="20"/>
        <v>0.20874524714828899</v>
      </c>
      <c r="G133" s="9">
        <v>138</v>
      </c>
      <c r="H133" s="7">
        <f t="shared" si="21"/>
        <v>5.2471482889733842E-2</v>
      </c>
      <c r="I133" s="8">
        <f t="shared" si="22"/>
        <v>687</v>
      </c>
      <c r="J133" s="7">
        <f t="shared" si="23"/>
        <v>0.26121673003802282</v>
      </c>
      <c r="K133" s="6">
        <f t="shared" si="24"/>
        <v>1115</v>
      </c>
      <c r="L133" s="9">
        <v>335</v>
      </c>
      <c r="M133" s="9">
        <v>83</v>
      </c>
      <c r="N133" s="9">
        <v>697</v>
      </c>
    </row>
    <row r="134" spans="1:14" x14ac:dyDescent="0.2">
      <c r="A134" s="9" t="s">
        <v>87</v>
      </c>
      <c r="B134" s="1">
        <v>402303</v>
      </c>
      <c r="C134" s="1" t="s">
        <v>197</v>
      </c>
      <c r="D134" s="9">
        <v>3514</v>
      </c>
      <c r="E134" s="9">
        <v>1292</v>
      </c>
      <c r="F134" s="7">
        <f t="shared" si="20"/>
        <v>0.36767216846898121</v>
      </c>
      <c r="G134" s="9">
        <v>317</v>
      </c>
      <c r="H134" s="7">
        <f t="shared" si="21"/>
        <v>9.0210586226522477E-2</v>
      </c>
      <c r="I134" s="8">
        <f t="shared" si="22"/>
        <v>1609</v>
      </c>
      <c r="J134" s="7">
        <f t="shared" si="23"/>
        <v>0.45788275469550371</v>
      </c>
      <c r="K134" s="6">
        <f t="shared" si="24"/>
        <v>1935</v>
      </c>
      <c r="L134" s="9">
        <v>861</v>
      </c>
      <c r="M134" s="9">
        <v>219</v>
      </c>
      <c r="N134" s="9">
        <v>855</v>
      </c>
    </row>
    <row r="135" spans="1:14" x14ac:dyDescent="0.2">
      <c r="A135" s="9" t="s">
        <v>3</v>
      </c>
      <c r="B135" s="1">
        <v>102394</v>
      </c>
      <c r="C135" s="1" t="s">
        <v>198</v>
      </c>
      <c r="D135" s="9">
        <v>411</v>
      </c>
      <c r="E135" s="9">
        <v>168</v>
      </c>
      <c r="F135" s="7">
        <f t="shared" si="20"/>
        <v>0.40875912408759124</v>
      </c>
      <c r="G135" s="9">
        <v>54</v>
      </c>
      <c r="H135" s="7">
        <f t="shared" si="21"/>
        <v>0.13138686131386862</v>
      </c>
      <c r="I135" s="8">
        <f t="shared" si="22"/>
        <v>222</v>
      </c>
      <c r="J135" s="7">
        <f t="shared" si="23"/>
        <v>0.54014598540145986</v>
      </c>
      <c r="K135" s="6">
        <f t="shared" si="24"/>
        <v>277</v>
      </c>
      <c r="L135" s="9">
        <v>124</v>
      </c>
      <c r="M135" s="9">
        <v>41</v>
      </c>
      <c r="N135" s="9">
        <v>112</v>
      </c>
    </row>
    <row r="136" spans="1:14" x14ac:dyDescent="0.2">
      <c r="A136" s="9" t="s">
        <v>72</v>
      </c>
      <c r="B136" s="1">
        <v>582415</v>
      </c>
      <c r="C136" s="1" t="s">
        <v>199</v>
      </c>
      <c r="D136" s="9">
        <v>282</v>
      </c>
      <c r="E136" s="9">
        <v>131</v>
      </c>
      <c r="F136" s="7">
        <f t="shared" si="20"/>
        <v>0.46453900709219859</v>
      </c>
      <c r="G136" s="9">
        <v>36</v>
      </c>
      <c r="H136" s="7">
        <f t="shared" si="21"/>
        <v>0.1276595744680851</v>
      </c>
      <c r="I136" s="8">
        <f t="shared" si="22"/>
        <v>167</v>
      </c>
      <c r="J136" s="7">
        <f t="shared" si="23"/>
        <v>0.59219858156028371</v>
      </c>
      <c r="K136" s="6">
        <f t="shared" si="24"/>
        <v>187</v>
      </c>
      <c r="L136" s="9">
        <v>101</v>
      </c>
      <c r="M136" s="9">
        <v>27</v>
      </c>
      <c r="N136" s="9">
        <v>59</v>
      </c>
    </row>
    <row r="137" spans="1:14" x14ac:dyDescent="0.2">
      <c r="A137" s="9" t="s">
        <v>29</v>
      </c>
      <c r="B137" s="1">
        <v>672420</v>
      </c>
      <c r="C137" s="1" t="s">
        <v>200</v>
      </c>
      <c r="D137" s="9">
        <v>4633</v>
      </c>
      <c r="E137" s="9">
        <v>428</v>
      </c>
      <c r="F137" s="7">
        <f t="shared" si="20"/>
        <v>9.2380746816317721E-2</v>
      </c>
      <c r="G137" s="9">
        <v>79</v>
      </c>
      <c r="H137" s="7">
        <f t="shared" si="21"/>
        <v>1.705158644506799E-2</v>
      </c>
      <c r="I137" s="8">
        <f t="shared" si="22"/>
        <v>507</v>
      </c>
      <c r="J137" s="7">
        <f t="shared" si="23"/>
        <v>0.10943233326138571</v>
      </c>
      <c r="K137" s="6">
        <f t="shared" si="24"/>
        <v>1631</v>
      </c>
      <c r="L137" s="9">
        <v>305</v>
      </c>
      <c r="M137" s="9">
        <v>54</v>
      </c>
      <c r="N137" s="9">
        <v>1272</v>
      </c>
    </row>
    <row r="138" spans="1:14" x14ac:dyDescent="0.2">
      <c r="A138" s="9">
        <v>66</v>
      </c>
      <c r="B138" s="1">
        <v>662443</v>
      </c>
      <c r="C138" s="1" t="s">
        <v>514</v>
      </c>
      <c r="D138" s="9">
        <v>1597</v>
      </c>
      <c r="E138" s="9">
        <v>432</v>
      </c>
      <c r="F138" s="7">
        <f t="shared" si="20"/>
        <v>0.27050720100187853</v>
      </c>
      <c r="G138" s="9">
        <v>106</v>
      </c>
      <c r="H138" s="7">
        <f t="shared" si="21"/>
        <v>6.6374452097683154E-2</v>
      </c>
      <c r="I138" s="8">
        <f t="shared" si="22"/>
        <v>538</v>
      </c>
      <c r="J138" s="7">
        <f t="shared" si="23"/>
        <v>0.3368816530995617</v>
      </c>
      <c r="K138" s="6">
        <f t="shared" si="24"/>
        <v>929</v>
      </c>
      <c r="L138" s="9">
        <v>350</v>
      </c>
      <c r="M138" s="9">
        <v>83</v>
      </c>
      <c r="N138" s="9">
        <v>496</v>
      </c>
    </row>
    <row r="139" spans="1:14" x14ac:dyDescent="0.2">
      <c r="A139" s="9" t="s">
        <v>161</v>
      </c>
      <c r="B139" s="1">
        <v>662436</v>
      </c>
      <c r="C139" s="1" t="s">
        <v>201</v>
      </c>
      <c r="D139" s="9">
        <v>1357</v>
      </c>
      <c r="E139" s="9">
        <v>229</v>
      </c>
      <c r="F139" s="7">
        <f t="shared" ref="F139:F154" si="25">E139/D139</f>
        <v>0.16875460574797346</v>
      </c>
      <c r="G139" s="9">
        <v>79</v>
      </c>
      <c r="H139" s="7">
        <f t="shared" ref="H139:H154" si="26">G139/D139</f>
        <v>5.8216654384672072E-2</v>
      </c>
      <c r="I139" s="8">
        <f t="shared" ref="I139:I154" si="27">E139+G139</f>
        <v>308</v>
      </c>
      <c r="J139" s="7">
        <f t="shared" ref="J139:J154" si="28">(E139+G139)/D139</f>
        <v>0.22697126013264554</v>
      </c>
      <c r="K139" s="6">
        <f t="shared" ref="K139:K154" si="29">L139+M139+N139</f>
        <v>872</v>
      </c>
      <c r="L139" s="9">
        <v>148</v>
      </c>
      <c r="M139" s="9">
        <v>58</v>
      </c>
      <c r="N139" s="9">
        <v>666</v>
      </c>
    </row>
    <row r="140" spans="1:14" x14ac:dyDescent="0.2">
      <c r="A140" s="9" t="s">
        <v>29</v>
      </c>
      <c r="B140" s="1">
        <v>672460</v>
      </c>
      <c r="C140" s="1" t="s">
        <v>202</v>
      </c>
      <c r="D140" s="9">
        <v>1056</v>
      </c>
      <c r="E140" s="9">
        <v>155</v>
      </c>
      <c r="F140" s="7">
        <f t="shared" si="25"/>
        <v>0.14678030303030304</v>
      </c>
      <c r="G140" s="9">
        <v>39</v>
      </c>
      <c r="H140" s="7">
        <f t="shared" si="26"/>
        <v>3.6931818181818184E-2</v>
      </c>
      <c r="I140" s="8">
        <f t="shared" si="27"/>
        <v>194</v>
      </c>
      <c r="J140" s="7">
        <f t="shared" si="28"/>
        <v>0.18371212121212122</v>
      </c>
      <c r="K140" s="6">
        <f t="shared" si="29"/>
        <v>413</v>
      </c>
      <c r="L140" s="9">
        <v>80</v>
      </c>
      <c r="M140" s="9">
        <v>26</v>
      </c>
      <c r="N140" s="9">
        <v>307</v>
      </c>
    </row>
    <row r="141" spans="1:14" x14ac:dyDescent="0.2">
      <c r="A141" s="9" t="s">
        <v>204</v>
      </c>
      <c r="B141" s="1">
        <v>572478</v>
      </c>
      <c r="C141" s="1" t="s">
        <v>203</v>
      </c>
      <c r="D141" s="9">
        <v>1799</v>
      </c>
      <c r="E141" s="9">
        <v>835</v>
      </c>
      <c r="F141" s="7">
        <f t="shared" si="25"/>
        <v>0.46414674819344082</v>
      </c>
      <c r="G141" s="9">
        <v>122</v>
      </c>
      <c r="H141" s="7">
        <f t="shared" si="26"/>
        <v>6.7815453029460807E-2</v>
      </c>
      <c r="I141" s="8">
        <f t="shared" si="27"/>
        <v>957</v>
      </c>
      <c r="J141" s="7">
        <f t="shared" si="28"/>
        <v>0.53196220122290161</v>
      </c>
      <c r="K141" s="6">
        <f t="shared" si="29"/>
        <v>1079</v>
      </c>
      <c r="L141" s="9">
        <v>605</v>
      </c>
      <c r="M141" s="9">
        <v>78</v>
      </c>
      <c r="N141" s="9">
        <v>396</v>
      </c>
    </row>
    <row r="142" spans="1:14" x14ac:dyDescent="0.2">
      <c r="A142" s="9" t="s">
        <v>50</v>
      </c>
      <c r="B142" s="1">
        <v>142525</v>
      </c>
      <c r="C142" s="1" t="s">
        <v>205</v>
      </c>
      <c r="D142" s="9">
        <v>357</v>
      </c>
      <c r="E142" s="9">
        <v>78</v>
      </c>
      <c r="F142" s="7">
        <f t="shared" si="25"/>
        <v>0.21848739495798319</v>
      </c>
      <c r="G142" s="9">
        <v>23</v>
      </c>
      <c r="H142" s="7">
        <f t="shared" si="26"/>
        <v>6.4425770308123242E-2</v>
      </c>
      <c r="I142" s="8">
        <f t="shared" si="27"/>
        <v>101</v>
      </c>
      <c r="J142" s="7">
        <f t="shared" si="28"/>
        <v>0.28291316526610644</v>
      </c>
      <c r="K142" s="6">
        <f t="shared" si="29"/>
        <v>180</v>
      </c>
      <c r="L142" s="9">
        <v>54</v>
      </c>
      <c r="M142" s="9">
        <v>12</v>
      </c>
      <c r="N142" s="9">
        <v>114</v>
      </c>
    </row>
    <row r="143" spans="1:14" x14ac:dyDescent="0.2">
      <c r="A143" s="9" t="s">
        <v>44</v>
      </c>
      <c r="B143" s="1">
        <v>252527</v>
      </c>
      <c r="C143" s="1" t="s">
        <v>206</v>
      </c>
      <c r="D143" s="9">
        <v>309</v>
      </c>
      <c r="E143" s="9">
        <v>60</v>
      </c>
      <c r="F143" s="7">
        <f t="shared" si="25"/>
        <v>0.1941747572815534</v>
      </c>
      <c r="G143" s="9">
        <v>17</v>
      </c>
      <c r="H143" s="7">
        <f t="shared" si="26"/>
        <v>5.5016181229773461E-2</v>
      </c>
      <c r="I143" s="8">
        <f t="shared" si="27"/>
        <v>77</v>
      </c>
      <c r="J143" s="7">
        <f t="shared" si="28"/>
        <v>0.24919093851132687</v>
      </c>
      <c r="K143" s="6">
        <f t="shared" si="29"/>
        <v>204</v>
      </c>
      <c r="L143" s="9">
        <v>41</v>
      </c>
      <c r="M143" s="9">
        <v>8</v>
      </c>
      <c r="N143" s="9">
        <v>155</v>
      </c>
    </row>
    <row r="144" spans="1:14" x14ac:dyDescent="0.2">
      <c r="A144" s="9" t="s">
        <v>81</v>
      </c>
      <c r="B144" s="1">
        <v>82534</v>
      </c>
      <c r="C144" s="1" t="s">
        <v>207</v>
      </c>
      <c r="D144" s="9">
        <v>417</v>
      </c>
      <c r="E144" s="9">
        <v>105</v>
      </c>
      <c r="F144" s="7">
        <f t="shared" si="25"/>
        <v>0.25179856115107913</v>
      </c>
      <c r="G144" s="9">
        <v>33</v>
      </c>
      <c r="H144" s="7">
        <f t="shared" si="26"/>
        <v>7.9136690647482008E-2</v>
      </c>
      <c r="I144" s="8">
        <f t="shared" si="27"/>
        <v>138</v>
      </c>
      <c r="J144" s="7">
        <f t="shared" si="28"/>
        <v>0.33093525179856115</v>
      </c>
      <c r="K144" s="6">
        <f t="shared" si="29"/>
        <v>304</v>
      </c>
      <c r="L144" s="9">
        <v>84</v>
      </c>
      <c r="M144" s="9">
        <v>23</v>
      </c>
      <c r="N144" s="9">
        <v>197</v>
      </c>
    </row>
    <row r="145" spans="1:14" x14ac:dyDescent="0.2">
      <c r="A145" s="9" t="s">
        <v>141</v>
      </c>
      <c r="B145" s="1">
        <v>622541</v>
      </c>
      <c r="C145" s="1" t="s">
        <v>208</v>
      </c>
      <c r="D145" s="9">
        <v>555</v>
      </c>
      <c r="E145" s="9">
        <v>206</v>
      </c>
      <c r="F145" s="7">
        <f t="shared" si="25"/>
        <v>0.37117117117117115</v>
      </c>
      <c r="G145" s="9">
        <v>73</v>
      </c>
      <c r="H145" s="7">
        <f t="shared" si="26"/>
        <v>0.13153153153153152</v>
      </c>
      <c r="I145" s="8">
        <f t="shared" si="27"/>
        <v>279</v>
      </c>
      <c r="J145" s="7">
        <f t="shared" si="28"/>
        <v>0.50270270270270268</v>
      </c>
      <c r="K145" s="6">
        <f t="shared" si="29"/>
        <v>376</v>
      </c>
      <c r="L145" s="9">
        <v>154</v>
      </c>
      <c r="M145" s="9">
        <v>48</v>
      </c>
      <c r="N145" s="9">
        <v>174</v>
      </c>
    </row>
    <row r="146" spans="1:14" x14ac:dyDescent="0.2">
      <c r="A146" s="9" t="s">
        <v>40</v>
      </c>
      <c r="B146" s="1">
        <v>322562</v>
      </c>
      <c r="C146" s="1" t="s">
        <v>209</v>
      </c>
      <c r="D146" s="9">
        <v>3754</v>
      </c>
      <c r="E146" s="9">
        <v>714</v>
      </c>
      <c r="F146" s="7">
        <f t="shared" si="25"/>
        <v>0.19019712306872669</v>
      </c>
      <c r="G146" s="9">
        <v>266</v>
      </c>
      <c r="H146" s="7">
        <f t="shared" si="26"/>
        <v>7.085775173148641E-2</v>
      </c>
      <c r="I146" s="8">
        <f t="shared" si="27"/>
        <v>980</v>
      </c>
      <c r="J146" s="7">
        <f t="shared" si="28"/>
        <v>0.26105487480021311</v>
      </c>
      <c r="K146" s="6">
        <f t="shared" si="29"/>
        <v>2816</v>
      </c>
      <c r="L146" s="9">
        <v>567</v>
      </c>
      <c r="M146" s="9">
        <v>194</v>
      </c>
      <c r="N146" s="9">
        <v>2055</v>
      </c>
    </row>
    <row r="147" spans="1:14" x14ac:dyDescent="0.2">
      <c r="A147" s="9" t="s">
        <v>50</v>
      </c>
      <c r="B147" s="1">
        <v>142576</v>
      </c>
      <c r="C147" s="1" t="s">
        <v>210</v>
      </c>
      <c r="D147" s="9">
        <v>668</v>
      </c>
      <c r="E147" s="9">
        <v>210</v>
      </c>
      <c r="F147" s="7">
        <f t="shared" si="25"/>
        <v>0.31437125748502992</v>
      </c>
      <c r="G147" s="9">
        <v>39</v>
      </c>
      <c r="H147" s="7">
        <f t="shared" si="26"/>
        <v>5.8383233532934134E-2</v>
      </c>
      <c r="I147" s="8">
        <f t="shared" si="27"/>
        <v>249</v>
      </c>
      <c r="J147" s="7">
        <f t="shared" si="28"/>
        <v>0.3727544910179641</v>
      </c>
      <c r="K147" s="6">
        <f t="shared" si="29"/>
        <v>372</v>
      </c>
      <c r="L147" s="9">
        <v>145</v>
      </c>
      <c r="M147" s="9">
        <v>26</v>
      </c>
      <c r="N147" s="9">
        <v>201</v>
      </c>
    </row>
    <row r="148" spans="1:14" x14ac:dyDescent="0.2">
      <c r="A148" s="9" t="s">
        <v>23</v>
      </c>
      <c r="B148" s="1">
        <v>442583</v>
      </c>
      <c r="C148" s="1" t="s">
        <v>211</v>
      </c>
      <c r="D148" s="9">
        <v>3709</v>
      </c>
      <c r="E148" s="9">
        <v>336</v>
      </c>
      <c r="F148" s="7">
        <f t="shared" si="25"/>
        <v>9.059045564842276E-2</v>
      </c>
      <c r="G148" s="9">
        <v>98</v>
      </c>
      <c r="H148" s="7">
        <f t="shared" si="26"/>
        <v>2.6422216230789969E-2</v>
      </c>
      <c r="I148" s="8">
        <f t="shared" si="27"/>
        <v>434</v>
      </c>
      <c r="J148" s="7">
        <f t="shared" si="28"/>
        <v>0.11701267187921273</v>
      </c>
      <c r="K148" s="6">
        <f t="shared" si="29"/>
        <v>1810</v>
      </c>
      <c r="L148" s="9">
        <v>210</v>
      </c>
      <c r="M148" s="9">
        <v>64</v>
      </c>
      <c r="N148" s="9">
        <v>1536</v>
      </c>
    </row>
    <row r="149" spans="1:14" x14ac:dyDescent="0.2">
      <c r="A149" s="9" t="s">
        <v>105</v>
      </c>
      <c r="B149" s="1">
        <v>592605</v>
      </c>
      <c r="C149" s="1" t="s">
        <v>212</v>
      </c>
      <c r="D149" s="9">
        <v>821</v>
      </c>
      <c r="E149" s="9">
        <v>81</v>
      </c>
      <c r="F149" s="7">
        <f t="shared" si="25"/>
        <v>9.866017052375152E-2</v>
      </c>
      <c r="G149" s="9">
        <v>28</v>
      </c>
      <c r="H149" s="7">
        <f t="shared" si="26"/>
        <v>3.4104750304506701E-2</v>
      </c>
      <c r="I149" s="8">
        <f t="shared" si="27"/>
        <v>109</v>
      </c>
      <c r="J149" s="7">
        <f t="shared" si="28"/>
        <v>0.13276492082825822</v>
      </c>
      <c r="K149" s="6">
        <f t="shared" si="29"/>
        <v>404</v>
      </c>
      <c r="L149" s="9">
        <v>53</v>
      </c>
      <c r="M149" s="9">
        <v>12</v>
      </c>
      <c r="N149" s="9">
        <v>339</v>
      </c>
    </row>
    <row r="150" spans="1:14" x14ac:dyDescent="0.2">
      <c r="A150" s="9" t="s">
        <v>33</v>
      </c>
      <c r="B150" s="1">
        <v>52604</v>
      </c>
      <c r="C150" s="1" t="s">
        <v>213</v>
      </c>
      <c r="D150" s="9">
        <v>5783</v>
      </c>
      <c r="E150" s="9">
        <v>827</v>
      </c>
      <c r="F150" s="7">
        <f t="shared" si="25"/>
        <v>0.14300536053951238</v>
      </c>
      <c r="G150" s="9">
        <v>211</v>
      </c>
      <c r="H150" s="7">
        <f t="shared" si="26"/>
        <v>3.6486252809960228E-2</v>
      </c>
      <c r="I150" s="8">
        <f t="shared" si="27"/>
        <v>1038</v>
      </c>
      <c r="J150" s="7">
        <f t="shared" si="28"/>
        <v>0.17949161334947258</v>
      </c>
      <c r="K150" s="6">
        <f t="shared" si="29"/>
        <v>2877</v>
      </c>
      <c r="L150" s="9">
        <v>567</v>
      </c>
      <c r="M150" s="9">
        <v>152</v>
      </c>
      <c r="N150" s="9">
        <v>2158</v>
      </c>
    </row>
    <row r="151" spans="1:14" x14ac:dyDescent="0.2">
      <c r="A151" s="9" t="s">
        <v>38</v>
      </c>
      <c r="B151" s="1">
        <v>552611</v>
      </c>
      <c r="C151" s="1" t="s">
        <v>214</v>
      </c>
      <c r="D151" s="9">
        <v>5406</v>
      </c>
      <c r="E151" s="9">
        <v>500</v>
      </c>
      <c r="F151" s="7">
        <f t="shared" si="25"/>
        <v>9.24898261191269E-2</v>
      </c>
      <c r="G151" s="9">
        <v>114</v>
      </c>
      <c r="H151" s="7">
        <f t="shared" si="26"/>
        <v>2.1087680355160933E-2</v>
      </c>
      <c r="I151" s="8">
        <f t="shared" si="27"/>
        <v>614</v>
      </c>
      <c r="J151" s="7">
        <f t="shared" si="28"/>
        <v>0.11357750647428783</v>
      </c>
      <c r="K151" s="6">
        <f t="shared" si="29"/>
        <v>2552</v>
      </c>
      <c r="L151" s="9">
        <v>351</v>
      </c>
      <c r="M151" s="9">
        <v>87</v>
      </c>
      <c r="N151" s="9">
        <v>2114</v>
      </c>
    </row>
    <row r="152" spans="1:14" x14ac:dyDescent="0.2">
      <c r="A152" s="9" t="s">
        <v>216</v>
      </c>
      <c r="B152" s="1">
        <v>262618</v>
      </c>
      <c r="C152" s="1" t="s">
        <v>215</v>
      </c>
      <c r="D152" s="9">
        <v>546</v>
      </c>
      <c r="E152" s="9">
        <v>220</v>
      </c>
      <c r="F152" s="7">
        <f t="shared" si="25"/>
        <v>0.40293040293040294</v>
      </c>
      <c r="G152" s="9">
        <v>46</v>
      </c>
      <c r="H152" s="7">
        <f t="shared" si="26"/>
        <v>8.4249084249084255E-2</v>
      </c>
      <c r="I152" s="8">
        <f t="shared" si="27"/>
        <v>266</v>
      </c>
      <c r="J152" s="7">
        <f t="shared" si="28"/>
        <v>0.48717948717948717</v>
      </c>
      <c r="K152" s="6">
        <f t="shared" si="29"/>
        <v>345</v>
      </c>
      <c r="L152" s="9">
        <v>145</v>
      </c>
      <c r="M152" s="9">
        <v>21</v>
      </c>
      <c r="N152" s="9">
        <v>179</v>
      </c>
    </row>
    <row r="153" spans="1:14" x14ac:dyDescent="0.2">
      <c r="A153" s="9" t="s">
        <v>50</v>
      </c>
      <c r="B153" s="1">
        <v>142625</v>
      </c>
      <c r="C153" s="1" t="s">
        <v>217</v>
      </c>
      <c r="D153" s="9">
        <v>430</v>
      </c>
      <c r="E153" s="9">
        <v>103</v>
      </c>
      <c r="F153" s="7">
        <f t="shared" si="25"/>
        <v>0.23953488372093024</v>
      </c>
      <c r="G153" s="9">
        <v>38</v>
      </c>
      <c r="H153" s="7">
        <f t="shared" si="26"/>
        <v>8.8372093023255813E-2</v>
      </c>
      <c r="I153" s="8">
        <f t="shared" si="27"/>
        <v>141</v>
      </c>
      <c r="J153" s="7">
        <f t="shared" si="28"/>
        <v>0.32790697674418606</v>
      </c>
      <c r="K153" s="6">
        <f t="shared" si="29"/>
        <v>249</v>
      </c>
      <c r="L153" s="9">
        <v>65</v>
      </c>
      <c r="M153" s="9">
        <v>26</v>
      </c>
      <c r="N153" s="9">
        <v>158</v>
      </c>
    </row>
    <row r="154" spans="1:14" x14ac:dyDescent="0.2">
      <c r="A154" s="9" t="s">
        <v>118</v>
      </c>
      <c r="B154" s="1">
        <v>682639</v>
      </c>
      <c r="C154" s="1" t="s">
        <v>218</v>
      </c>
      <c r="D154" s="9">
        <v>669</v>
      </c>
      <c r="E154" s="9">
        <v>196</v>
      </c>
      <c r="F154" s="7">
        <f t="shared" si="25"/>
        <v>0.29297458893871448</v>
      </c>
      <c r="G154" s="9">
        <v>66</v>
      </c>
      <c r="H154" s="7">
        <f t="shared" si="26"/>
        <v>9.8654708520179366E-2</v>
      </c>
      <c r="I154" s="8">
        <f t="shared" si="27"/>
        <v>262</v>
      </c>
      <c r="J154" s="7">
        <f t="shared" si="28"/>
        <v>0.39162929745889385</v>
      </c>
      <c r="K154" s="6">
        <f t="shared" si="29"/>
        <v>415</v>
      </c>
      <c r="L154" s="9">
        <v>95</v>
      </c>
      <c r="M154" s="9">
        <v>40</v>
      </c>
      <c r="N154" s="9">
        <v>280</v>
      </c>
    </row>
    <row r="155" spans="1:14" x14ac:dyDescent="0.2">
      <c r="A155" s="9" t="s">
        <v>44</v>
      </c>
      <c r="B155" s="1">
        <v>252646</v>
      </c>
      <c r="C155" s="1" t="s">
        <v>219</v>
      </c>
      <c r="D155" s="9">
        <v>746</v>
      </c>
      <c r="E155" s="9">
        <v>198</v>
      </c>
      <c r="F155" s="7">
        <f t="shared" ref="F155" si="30">E155/D155</f>
        <v>0.26541554959785524</v>
      </c>
      <c r="G155" s="9">
        <v>100</v>
      </c>
      <c r="H155" s="7">
        <f t="shared" ref="H155" si="31">G155/D155</f>
        <v>0.13404825737265416</v>
      </c>
      <c r="I155" s="8">
        <f t="shared" ref="I155" si="32">E155+G155</f>
        <v>298</v>
      </c>
      <c r="J155" s="7">
        <f t="shared" ref="J155" si="33">(E155+G155)/D155</f>
        <v>0.39946380697050937</v>
      </c>
      <c r="K155" s="6">
        <f t="shared" ref="K155" si="34">L155+M155+N155</f>
        <v>426</v>
      </c>
      <c r="L155" s="9">
        <v>145</v>
      </c>
      <c r="M155" s="9">
        <v>61</v>
      </c>
      <c r="N155" s="9">
        <v>220</v>
      </c>
    </row>
    <row r="156" spans="1:14" x14ac:dyDescent="0.2">
      <c r="A156" s="9" t="s">
        <v>44</v>
      </c>
      <c r="B156" s="1">
        <v>612632</v>
      </c>
      <c r="C156" s="1" t="s">
        <v>515</v>
      </c>
      <c r="D156" s="10" t="s">
        <v>513</v>
      </c>
      <c r="E156" s="9"/>
      <c r="F156" s="7"/>
      <c r="G156" s="9"/>
      <c r="H156" s="7"/>
      <c r="I156" s="8"/>
      <c r="J156" s="7"/>
      <c r="K156" s="6"/>
      <c r="L156" s="9"/>
      <c r="M156" s="9"/>
      <c r="N156" s="9"/>
    </row>
    <row r="157" spans="1:14" x14ac:dyDescent="0.2">
      <c r="A157" s="9" t="s">
        <v>221</v>
      </c>
      <c r="B157" s="1">
        <v>522660</v>
      </c>
      <c r="C157" s="1" t="s">
        <v>220</v>
      </c>
      <c r="D157" s="9">
        <v>467</v>
      </c>
      <c r="E157" s="9">
        <v>180</v>
      </c>
      <c r="F157" s="7">
        <f t="shared" ref="F157:F183" si="35">E157/D157</f>
        <v>0.38543897216274092</v>
      </c>
      <c r="G157" s="9">
        <v>33</v>
      </c>
      <c r="H157" s="7">
        <f t="shared" ref="H157:H203" si="36">G157/D157</f>
        <v>7.0663811563169171E-2</v>
      </c>
      <c r="I157" s="8">
        <f t="shared" ref="I157:I203" si="37">E157+G157</f>
        <v>213</v>
      </c>
      <c r="J157" s="7">
        <f t="shared" ref="J157:J203" si="38">(E157+G157)/D157</f>
        <v>0.45610278372591007</v>
      </c>
      <c r="K157" s="6">
        <f t="shared" ref="K157:K203" si="39">L157+M157+N157</f>
        <v>277</v>
      </c>
      <c r="L157" s="9">
        <v>112</v>
      </c>
      <c r="M157" s="9">
        <v>24</v>
      </c>
      <c r="N157" s="9">
        <v>141</v>
      </c>
    </row>
    <row r="158" spans="1:14" x14ac:dyDescent="0.2">
      <c r="A158" s="9" t="s">
        <v>57</v>
      </c>
      <c r="B158" s="1">
        <v>532695</v>
      </c>
      <c r="C158" s="1" t="s">
        <v>222</v>
      </c>
      <c r="D158" s="9">
        <v>9680</v>
      </c>
      <c r="E158" s="9">
        <v>5146</v>
      </c>
      <c r="F158" s="7">
        <f t="shared" si="35"/>
        <v>0.53161157024793393</v>
      </c>
      <c r="G158" s="9">
        <v>468</v>
      </c>
      <c r="H158" s="7">
        <f t="shared" si="36"/>
        <v>4.8347107438016526E-2</v>
      </c>
      <c r="I158" s="8">
        <f t="shared" si="37"/>
        <v>5614</v>
      </c>
      <c r="J158" s="7">
        <f t="shared" si="38"/>
        <v>0.57995867768595044</v>
      </c>
      <c r="K158" s="6">
        <f t="shared" si="39"/>
        <v>5569</v>
      </c>
      <c r="L158" s="9">
        <v>3510</v>
      </c>
      <c r="M158" s="9">
        <v>291</v>
      </c>
      <c r="N158" s="9">
        <v>1768</v>
      </c>
    </row>
    <row r="159" spans="1:14" x14ac:dyDescent="0.2">
      <c r="A159" s="9" t="s">
        <v>173</v>
      </c>
      <c r="B159" s="1">
        <v>282702</v>
      </c>
      <c r="C159" s="1" t="s">
        <v>223</v>
      </c>
      <c r="D159" s="9">
        <v>1926</v>
      </c>
      <c r="E159" s="9">
        <v>688</v>
      </c>
      <c r="F159" s="7">
        <f t="shared" si="35"/>
        <v>0.3572170301142264</v>
      </c>
      <c r="G159" s="9">
        <v>105</v>
      </c>
      <c r="H159" s="7">
        <f t="shared" si="36"/>
        <v>5.4517133956386292E-2</v>
      </c>
      <c r="I159" s="8">
        <f t="shared" si="37"/>
        <v>793</v>
      </c>
      <c r="J159" s="7">
        <f t="shared" si="38"/>
        <v>0.4117341640706127</v>
      </c>
      <c r="K159" s="6">
        <f t="shared" si="39"/>
        <v>1225</v>
      </c>
      <c r="L159" s="9">
        <v>504</v>
      </c>
      <c r="M159" s="9">
        <v>76</v>
      </c>
      <c r="N159" s="9">
        <v>645</v>
      </c>
    </row>
    <row r="160" spans="1:14" x14ac:dyDescent="0.2">
      <c r="A160" s="9" t="s">
        <v>173</v>
      </c>
      <c r="B160" s="1">
        <v>282730</v>
      </c>
      <c r="C160" s="1" t="s">
        <v>224</v>
      </c>
      <c r="D160" s="9">
        <v>528</v>
      </c>
      <c r="E160" s="9">
        <v>97</v>
      </c>
      <c r="F160" s="7">
        <f t="shared" si="35"/>
        <v>0.18371212121212122</v>
      </c>
      <c r="G160" s="9">
        <v>35</v>
      </c>
      <c r="H160" s="7">
        <f t="shared" si="36"/>
        <v>6.6287878787878785E-2</v>
      </c>
      <c r="I160" s="8">
        <f t="shared" si="37"/>
        <v>132</v>
      </c>
      <c r="J160" s="7">
        <f t="shared" si="38"/>
        <v>0.25</v>
      </c>
      <c r="K160" s="6">
        <f t="shared" si="39"/>
        <v>289</v>
      </c>
      <c r="L160" s="9">
        <v>63</v>
      </c>
      <c r="M160" s="9">
        <v>22</v>
      </c>
      <c r="N160" s="9">
        <v>204</v>
      </c>
    </row>
    <row r="161" spans="1:14" x14ac:dyDescent="0.2">
      <c r="A161" s="9" t="s">
        <v>7</v>
      </c>
      <c r="B161" s="1">
        <v>232737</v>
      </c>
      <c r="C161" s="1" t="s">
        <v>225</v>
      </c>
      <c r="D161" s="9">
        <v>298</v>
      </c>
      <c r="E161" s="9">
        <v>143</v>
      </c>
      <c r="F161" s="7">
        <f t="shared" si="35"/>
        <v>0.47986577181208051</v>
      </c>
      <c r="G161" s="9">
        <v>42</v>
      </c>
      <c r="H161" s="7">
        <f t="shared" si="36"/>
        <v>0.14093959731543623</v>
      </c>
      <c r="I161" s="8">
        <f t="shared" si="37"/>
        <v>185</v>
      </c>
      <c r="J161" s="7">
        <f t="shared" si="38"/>
        <v>0.62080536912751683</v>
      </c>
      <c r="K161" s="6">
        <f t="shared" si="39"/>
        <v>216</v>
      </c>
      <c r="L161" s="9">
        <v>107</v>
      </c>
      <c r="M161" s="9">
        <v>28</v>
      </c>
      <c r="N161" s="9">
        <v>81</v>
      </c>
    </row>
    <row r="162" spans="1:14" x14ac:dyDescent="0.2">
      <c r="A162" s="9" t="s">
        <v>23</v>
      </c>
      <c r="B162" s="1">
        <v>442758</v>
      </c>
      <c r="C162" s="1" t="s">
        <v>226</v>
      </c>
      <c r="D162" s="9">
        <v>3974</v>
      </c>
      <c r="E162" s="9">
        <v>813</v>
      </c>
      <c r="F162" s="7">
        <f t="shared" si="35"/>
        <v>0.20457976849521892</v>
      </c>
      <c r="G162" s="9">
        <v>190</v>
      </c>
      <c r="H162" s="7">
        <f t="shared" si="36"/>
        <v>4.7810770005032713E-2</v>
      </c>
      <c r="I162" s="8">
        <f t="shared" si="37"/>
        <v>1003</v>
      </c>
      <c r="J162" s="7">
        <f t="shared" si="38"/>
        <v>0.25239053850025162</v>
      </c>
      <c r="K162" s="6">
        <f t="shared" si="39"/>
        <v>1487</v>
      </c>
      <c r="L162" s="9">
        <v>487</v>
      </c>
      <c r="M162" s="9">
        <v>104</v>
      </c>
      <c r="N162" s="9">
        <v>896</v>
      </c>
    </row>
    <row r="163" spans="1:14" x14ac:dyDescent="0.2">
      <c r="A163" s="9" t="s">
        <v>79</v>
      </c>
      <c r="B163" s="1">
        <v>302793</v>
      </c>
      <c r="C163" s="1" t="s">
        <v>227</v>
      </c>
      <c r="D163" s="9">
        <v>21480</v>
      </c>
      <c r="E163" s="9">
        <v>11023</v>
      </c>
      <c r="F163" s="7">
        <f t="shared" si="35"/>
        <v>0.51317504655493484</v>
      </c>
      <c r="G163" s="9">
        <v>676</v>
      </c>
      <c r="H163" s="7">
        <f t="shared" si="36"/>
        <v>3.1471135940409685E-2</v>
      </c>
      <c r="I163" s="8">
        <f t="shared" si="37"/>
        <v>11699</v>
      </c>
      <c r="J163" s="7">
        <f t="shared" si="38"/>
        <v>0.54464618249534447</v>
      </c>
      <c r="K163" s="6">
        <f t="shared" si="39"/>
        <v>9435</v>
      </c>
      <c r="L163" s="9">
        <v>7093</v>
      </c>
      <c r="M163" s="9">
        <v>367</v>
      </c>
      <c r="N163" s="9">
        <v>1975</v>
      </c>
    </row>
    <row r="164" spans="1:14" x14ac:dyDescent="0.2">
      <c r="A164" s="9" t="s">
        <v>29</v>
      </c>
      <c r="B164" s="1">
        <v>671376</v>
      </c>
      <c r="C164" s="1" t="s">
        <v>228</v>
      </c>
      <c r="D164" s="9">
        <v>3822</v>
      </c>
      <c r="E164" s="9">
        <v>300</v>
      </c>
      <c r="F164" s="7">
        <f t="shared" si="35"/>
        <v>7.8492935635792779E-2</v>
      </c>
      <c r="G164" s="9">
        <v>77</v>
      </c>
      <c r="H164" s="7">
        <f t="shared" si="36"/>
        <v>2.0146520146520148E-2</v>
      </c>
      <c r="I164" s="8">
        <f t="shared" si="37"/>
        <v>377</v>
      </c>
      <c r="J164" s="7">
        <f t="shared" si="38"/>
        <v>9.8639455782312924E-2</v>
      </c>
      <c r="K164" s="6">
        <f t="shared" si="39"/>
        <v>1345</v>
      </c>
      <c r="L164" s="9">
        <v>188</v>
      </c>
      <c r="M164" s="9">
        <v>43</v>
      </c>
      <c r="N164" s="9">
        <v>1114</v>
      </c>
    </row>
    <row r="165" spans="1:14" x14ac:dyDescent="0.2">
      <c r="A165" s="9" t="s">
        <v>161</v>
      </c>
      <c r="B165" s="1">
        <v>662800</v>
      </c>
      <c r="C165" s="1" t="s">
        <v>229</v>
      </c>
      <c r="D165" s="9">
        <v>1712</v>
      </c>
      <c r="E165" s="9">
        <v>324</v>
      </c>
      <c r="F165" s="7">
        <f t="shared" si="35"/>
        <v>0.18925233644859812</v>
      </c>
      <c r="G165" s="9">
        <v>75</v>
      </c>
      <c r="H165" s="7">
        <f t="shared" si="36"/>
        <v>4.3808411214953269E-2</v>
      </c>
      <c r="I165" s="8">
        <f t="shared" si="37"/>
        <v>399</v>
      </c>
      <c r="J165" s="7">
        <f t="shared" si="38"/>
        <v>0.23306074766355139</v>
      </c>
      <c r="K165" s="6">
        <f t="shared" si="39"/>
        <v>929</v>
      </c>
      <c r="L165" s="9">
        <v>193</v>
      </c>
      <c r="M165" s="9">
        <v>50</v>
      </c>
      <c r="N165" s="9">
        <v>686</v>
      </c>
    </row>
    <row r="166" spans="1:14" x14ac:dyDescent="0.2">
      <c r="A166" s="9" t="s">
        <v>9</v>
      </c>
      <c r="B166" s="1">
        <v>312814</v>
      </c>
      <c r="C166" s="1" t="s">
        <v>230</v>
      </c>
      <c r="D166" s="9">
        <v>929</v>
      </c>
      <c r="E166" s="9">
        <v>289</v>
      </c>
      <c r="F166" s="7">
        <f t="shared" si="35"/>
        <v>0.31108719052744888</v>
      </c>
      <c r="G166" s="9">
        <v>68</v>
      </c>
      <c r="H166" s="7">
        <f t="shared" si="36"/>
        <v>7.3196986006458561E-2</v>
      </c>
      <c r="I166" s="8">
        <f t="shared" si="37"/>
        <v>357</v>
      </c>
      <c r="J166" s="7">
        <f t="shared" si="38"/>
        <v>0.38428417653390745</v>
      </c>
      <c r="K166" s="6">
        <f t="shared" si="39"/>
        <v>571</v>
      </c>
      <c r="L166" s="9">
        <v>201</v>
      </c>
      <c r="M166" s="9">
        <v>48</v>
      </c>
      <c r="N166" s="9">
        <v>322</v>
      </c>
    </row>
    <row r="167" spans="1:14" x14ac:dyDescent="0.2">
      <c r="A167" s="9" t="s">
        <v>141</v>
      </c>
      <c r="B167" s="1">
        <v>625960</v>
      </c>
      <c r="C167" s="1" t="s">
        <v>231</v>
      </c>
      <c r="D167" s="9">
        <v>511</v>
      </c>
      <c r="E167" s="9">
        <v>217</v>
      </c>
      <c r="F167" s="7">
        <f t="shared" si="35"/>
        <v>0.42465753424657532</v>
      </c>
      <c r="G167" s="9">
        <v>62</v>
      </c>
      <c r="H167" s="7">
        <f t="shared" si="36"/>
        <v>0.12133072407045009</v>
      </c>
      <c r="I167" s="8">
        <f t="shared" si="37"/>
        <v>279</v>
      </c>
      <c r="J167" s="7">
        <f t="shared" si="38"/>
        <v>0.54598825831702547</v>
      </c>
      <c r="K167" s="6">
        <f t="shared" si="39"/>
        <v>322</v>
      </c>
      <c r="L167" s="9">
        <v>143</v>
      </c>
      <c r="M167" s="9">
        <v>44</v>
      </c>
      <c r="N167" s="9">
        <v>135</v>
      </c>
    </row>
    <row r="168" spans="1:14" x14ac:dyDescent="0.2">
      <c r="A168" s="9" t="s">
        <v>233</v>
      </c>
      <c r="B168" s="1">
        <v>362828</v>
      </c>
      <c r="C168" s="1" t="s">
        <v>232</v>
      </c>
      <c r="D168" s="9">
        <v>1154</v>
      </c>
      <c r="E168" s="9">
        <v>231</v>
      </c>
      <c r="F168" s="7">
        <f t="shared" si="35"/>
        <v>0.2001733102253033</v>
      </c>
      <c r="G168" s="9">
        <v>70</v>
      </c>
      <c r="H168" s="7">
        <f t="shared" si="36"/>
        <v>6.0658578856152515E-2</v>
      </c>
      <c r="I168" s="8">
        <f t="shared" si="37"/>
        <v>301</v>
      </c>
      <c r="J168" s="7">
        <f t="shared" si="38"/>
        <v>0.26083188908145583</v>
      </c>
      <c r="K168" s="6">
        <f t="shared" si="39"/>
        <v>701</v>
      </c>
      <c r="L168" s="9">
        <v>119</v>
      </c>
      <c r="M168" s="9">
        <v>42</v>
      </c>
      <c r="N168" s="9">
        <v>540</v>
      </c>
    </row>
    <row r="169" spans="1:14" x14ac:dyDescent="0.2">
      <c r="A169" s="9" t="s">
        <v>23</v>
      </c>
      <c r="B169" s="1">
        <v>442835</v>
      </c>
      <c r="C169" s="1" t="s">
        <v>234</v>
      </c>
      <c r="D169" s="9">
        <v>4949</v>
      </c>
      <c r="E169" s="9">
        <v>589</v>
      </c>
      <c r="F169" s="7">
        <f t="shared" si="35"/>
        <v>0.11901394221054759</v>
      </c>
      <c r="G169" s="9">
        <v>151</v>
      </c>
      <c r="H169" s="7">
        <f t="shared" si="36"/>
        <v>3.0511214386744798E-2</v>
      </c>
      <c r="I169" s="8">
        <f t="shared" si="37"/>
        <v>740</v>
      </c>
      <c r="J169" s="7">
        <f t="shared" si="38"/>
        <v>0.14952515659729237</v>
      </c>
      <c r="K169" s="6">
        <f t="shared" si="39"/>
        <v>1798</v>
      </c>
      <c r="L169" s="9">
        <v>334</v>
      </c>
      <c r="M169" s="9">
        <v>82</v>
      </c>
      <c r="N169" s="9">
        <v>1382</v>
      </c>
    </row>
    <row r="170" spans="1:14" x14ac:dyDescent="0.2">
      <c r="A170" s="9" t="s">
        <v>29</v>
      </c>
      <c r="B170" s="1">
        <v>678135</v>
      </c>
      <c r="C170" s="1" t="s">
        <v>235</v>
      </c>
      <c r="D170" s="9">
        <v>100</v>
      </c>
      <c r="E170" s="9">
        <v>56</v>
      </c>
      <c r="F170" s="7">
        <f t="shared" si="35"/>
        <v>0.56000000000000005</v>
      </c>
      <c r="G170" s="9">
        <v>0</v>
      </c>
      <c r="H170" s="7">
        <f t="shared" si="36"/>
        <v>0</v>
      </c>
      <c r="I170" s="8">
        <f t="shared" si="37"/>
        <v>56</v>
      </c>
      <c r="J170" s="7">
        <f t="shared" si="38"/>
        <v>0.56000000000000005</v>
      </c>
      <c r="K170" s="6">
        <f t="shared" si="39"/>
        <v>79</v>
      </c>
      <c r="L170" s="9">
        <v>45</v>
      </c>
      <c r="M170" s="9">
        <v>0</v>
      </c>
      <c r="N170" s="9">
        <v>34</v>
      </c>
    </row>
    <row r="171" spans="1:14" x14ac:dyDescent="0.2">
      <c r="A171" s="9" t="s">
        <v>237</v>
      </c>
      <c r="B171" s="1">
        <v>631848</v>
      </c>
      <c r="C171" s="1" t="s">
        <v>236</v>
      </c>
      <c r="D171" s="9">
        <v>511</v>
      </c>
      <c r="E171" s="9">
        <v>511</v>
      </c>
      <c r="F171" s="7">
        <f t="shared" si="35"/>
        <v>1</v>
      </c>
      <c r="G171" s="9">
        <v>0</v>
      </c>
      <c r="H171" s="7">
        <f t="shared" si="36"/>
        <v>0</v>
      </c>
      <c r="I171" s="8">
        <f t="shared" si="37"/>
        <v>511</v>
      </c>
      <c r="J171" s="7">
        <f t="shared" si="38"/>
        <v>1</v>
      </c>
      <c r="K171" s="6">
        <f t="shared" si="39"/>
        <v>447</v>
      </c>
      <c r="L171" s="9">
        <v>447</v>
      </c>
      <c r="M171" s="9">
        <v>0</v>
      </c>
      <c r="N171" s="9">
        <v>0</v>
      </c>
    </row>
    <row r="172" spans="1:14" x14ac:dyDescent="0.2">
      <c r="A172" s="9" t="s">
        <v>40</v>
      </c>
      <c r="B172" s="1">
        <v>322849</v>
      </c>
      <c r="C172" s="1" t="s">
        <v>238</v>
      </c>
      <c r="D172" s="9">
        <v>6648</v>
      </c>
      <c r="E172" s="9">
        <v>2781</v>
      </c>
      <c r="F172" s="7">
        <f t="shared" si="35"/>
        <v>0.41832129963898917</v>
      </c>
      <c r="G172" s="9">
        <v>489</v>
      </c>
      <c r="H172" s="7">
        <f t="shared" si="36"/>
        <v>7.3555956678700365E-2</v>
      </c>
      <c r="I172" s="8">
        <f t="shared" si="37"/>
        <v>3270</v>
      </c>
      <c r="J172" s="7">
        <f t="shared" si="38"/>
        <v>0.49187725631768953</v>
      </c>
      <c r="K172" s="6">
        <f t="shared" si="39"/>
        <v>3787</v>
      </c>
      <c r="L172" s="9">
        <v>1907</v>
      </c>
      <c r="M172" s="9">
        <v>320</v>
      </c>
      <c r="N172" s="9">
        <v>1560</v>
      </c>
    </row>
    <row r="173" spans="1:14" x14ac:dyDescent="0.2">
      <c r="A173" s="9" t="s">
        <v>90</v>
      </c>
      <c r="B173" s="1">
        <v>542856</v>
      </c>
      <c r="C173" s="1" t="s">
        <v>239</v>
      </c>
      <c r="D173" s="9">
        <v>800</v>
      </c>
      <c r="E173" s="9">
        <v>318</v>
      </c>
      <c r="F173" s="7">
        <f t="shared" si="35"/>
        <v>0.39750000000000002</v>
      </c>
      <c r="G173" s="9">
        <v>67</v>
      </c>
      <c r="H173" s="7">
        <f t="shared" si="36"/>
        <v>8.3750000000000005E-2</v>
      </c>
      <c r="I173" s="8">
        <f t="shared" si="37"/>
        <v>385</v>
      </c>
      <c r="J173" s="7">
        <f t="shared" si="38"/>
        <v>0.48125000000000001</v>
      </c>
      <c r="K173" s="6">
        <f t="shared" si="39"/>
        <v>495</v>
      </c>
      <c r="L173" s="9">
        <v>265</v>
      </c>
      <c r="M173" s="9">
        <v>59</v>
      </c>
      <c r="N173" s="9">
        <v>171</v>
      </c>
    </row>
    <row r="174" spans="1:14" x14ac:dyDescent="0.2">
      <c r="A174" s="9" t="s">
        <v>141</v>
      </c>
      <c r="B174" s="1">
        <v>622863</v>
      </c>
      <c r="C174" s="1" t="s">
        <v>240</v>
      </c>
      <c r="D174" s="9">
        <v>243</v>
      </c>
      <c r="E174" s="9">
        <v>120</v>
      </c>
      <c r="F174" s="7">
        <f t="shared" si="35"/>
        <v>0.49382716049382713</v>
      </c>
      <c r="G174" s="9">
        <v>16</v>
      </c>
      <c r="H174" s="7">
        <f t="shared" si="36"/>
        <v>6.584362139917696E-2</v>
      </c>
      <c r="I174" s="8">
        <f t="shared" si="37"/>
        <v>136</v>
      </c>
      <c r="J174" s="7">
        <f t="shared" si="38"/>
        <v>0.55967078189300412</v>
      </c>
      <c r="K174" s="6">
        <f t="shared" si="39"/>
        <v>152</v>
      </c>
      <c r="L174" s="9">
        <v>86</v>
      </c>
      <c r="M174" s="9">
        <v>10</v>
      </c>
      <c r="N174" s="9">
        <v>56</v>
      </c>
    </row>
    <row r="175" spans="1:14" x14ac:dyDescent="0.2">
      <c r="A175" s="9" t="s">
        <v>29</v>
      </c>
      <c r="B175" s="1">
        <v>673862</v>
      </c>
      <c r="C175" s="1" t="s">
        <v>241</v>
      </c>
      <c r="D175" s="9">
        <v>513</v>
      </c>
      <c r="E175" s="9">
        <v>29</v>
      </c>
      <c r="F175" s="7">
        <f t="shared" si="35"/>
        <v>5.6530214424951264E-2</v>
      </c>
      <c r="G175" s="9">
        <v>9</v>
      </c>
      <c r="H175" s="7">
        <f t="shared" si="36"/>
        <v>1.7543859649122806E-2</v>
      </c>
      <c r="I175" s="8">
        <f t="shared" si="37"/>
        <v>38</v>
      </c>
      <c r="J175" s="7">
        <f t="shared" si="38"/>
        <v>7.407407407407407E-2</v>
      </c>
      <c r="K175" s="6">
        <f t="shared" si="39"/>
        <v>243</v>
      </c>
      <c r="L175" s="9">
        <v>13</v>
      </c>
      <c r="M175" s="9">
        <v>7</v>
      </c>
      <c r="N175" s="9">
        <v>223</v>
      </c>
    </row>
    <row r="176" spans="1:14" x14ac:dyDescent="0.2">
      <c r="A176" s="9" t="s">
        <v>63</v>
      </c>
      <c r="B176" s="1">
        <v>642885</v>
      </c>
      <c r="C176" s="1" t="s">
        <v>242</v>
      </c>
      <c r="D176" s="9">
        <v>1957</v>
      </c>
      <c r="E176" s="9">
        <v>755</v>
      </c>
      <c r="F176" s="7">
        <f t="shared" si="35"/>
        <v>0.38579458354624424</v>
      </c>
      <c r="G176" s="9">
        <v>137</v>
      </c>
      <c r="H176" s="7">
        <f t="shared" si="36"/>
        <v>7.0005109862033732E-2</v>
      </c>
      <c r="I176" s="8">
        <f t="shared" si="37"/>
        <v>892</v>
      </c>
      <c r="J176" s="7">
        <f t="shared" si="38"/>
        <v>0.45579969340827797</v>
      </c>
      <c r="K176" s="6">
        <f t="shared" si="39"/>
        <v>1110</v>
      </c>
      <c r="L176" s="9">
        <v>547</v>
      </c>
      <c r="M176" s="9">
        <v>79</v>
      </c>
      <c r="N176" s="9">
        <v>484</v>
      </c>
    </row>
    <row r="177" spans="1:14" x14ac:dyDescent="0.2">
      <c r="A177" s="9" t="s">
        <v>63</v>
      </c>
      <c r="B177" s="1">
        <v>642884</v>
      </c>
      <c r="C177" s="1" t="s">
        <v>243</v>
      </c>
      <c r="D177" s="9">
        <v>1959</v>
      </c>
      <c r="E177" s="9">
        <v>581</v>
      </c>
      <c r="F177" s="7">
        <f t="shared" si="35"/>
        <v>0.29657988769780502</v>
      </c>
      <c r="G177" s="9">
        <v>132</v>
      </c>
      <c r="H177" s="7">
        <f t="shared" si="36"/>
        <v>6.738131699846861E-2</v>
      </c>
      <c r="I177" s="8">
        <f t="shared" si="37"/>
        <v>713</v>
      </c>
      <c r="J177" s="7">
        <f t="shared" si="38"/>
        <v>0.36396120469627363</v>
      </c>
      <c r="K177" s="6">
        <f t="shared" si="39"/>
        <v>945</v>
      </c>
      <c r="L177" s="9">
        <v>351</v>
      </c>
      <c r="M177" s="9">
        <v>67</v>
      </c>
      <c r="N177" s="9">
        <v>527</v>
      </c>
    </row>
    <row r="178" spans="1:14" x14ac:dyDescent="0.2">
      <c r="A178" s="9" t="s">
        <v>70</v>
      </c>
      <c r="B178" s="1">
        <v>92891</v>
      </c>
      <c r="C178" s="1" t="s">
        <v>244</v>
      </c>
      <c r="D178" s="9">
        <v>326</v>
      </c>
      <c r="E178" s="9">
        <v>118</v>
      </c>
      <c r="F178" s="7">
        <f t="shared" si="35"/>
        <v>0.3619631901840491</v>
      </c>
      <c r="G178" s="9">
        <v>57</v>
      </c>
      <c r="H178" s="7">
        <f t="shared" si="36"/>
        <v>0.17484662576687116</v>
      </c>
      <c r="I178" s="8">
        <f t="shared" si="37"/>
        <v>175</v>
      </c>
      <c r="J178" s="7">
        <f t="shared" si="38"/>
        <v>0.53680981595092025</v>
      </c>
      <c r="K178" s="6">
        <f t="shared" si="39"/>
        <v>250</v>
      </c>
      <c r="L178" s="9">
        <v>90</v>
      </c>
      <c r="M178" s="9">
        <v>38</v>
      </c>
      <c r="N178" s="9">
        <v>122</v>
      </c>
    </row>
    <row r="179" spans="1:14" x14ac:dyDescent="0.2">
      <c r="A179" s="9" t="s">
        <v>173</v>
      </c>
      <c r="B179" s="1">
        <v>282898</v>
      </c>
      <c r="C179" s="1" t="s">
        <v>245</v>
      </c>
      <c r="D179" s="9">
        <v>1426</v>
      </c>
      <c r="E179" s="9">
        <v>281</v>
      </c>
      <c r="F179" s="7">
        <f t="shared" si="35"/>
        <v>0.19705469845722301</v>
      </c>
      <c r="G179" s="9">
        <v>92</v>
      </c>
      <c r="H179" s="7">
        <f t="shared" si="36"/>
        <v>6.4516129032258063E-2</v>
      </c>
      <c r="I179" s="8">
        <f t="shared" si="37"/>
        <v>373</v>
      </c>
      <c r="J179" s="7">
        <f t="shared" si="38"/>
        <v>0.26157082748948107</v>
      </c>
      <c r="K179" s="6">
        <f t="shared" si="39"/>
        <v>684</v>
      </c>
      <c r="L179" s="9">
        <v>191</v>
      </c>
      <c r="M179" s="9">
        <v>58</v>
      </c>
      <c r="N179" s="9">
        <v>435</v>
      </c>
    </row>
    <row r="180" spans="1:14" x14ac:dyDescent="0.2">
      <c r="A180" s="9" t="s">
        <v>247</v>
      </c>
      <c r="B180" s="1">
        <v>433647</v>
      </c>
      <c r="C180" s="1" t="s">
        <v>246</v>
      </c>
      <c r="D180" s="9">
        <v>717</v>
      </c>
      <c r="E180" s="9">
        <v>248</v>
      </c>
      <c r="F180" s="7">
        <f t="shared" si="35"/>
        <v>0.34588563458856347</v>
      </c>
      <c r="G180" s="9">
        <v>57</v>
      </c>
      <c r="H180" s="7">
        <f t="shared" si="36"/>
        <v>7.9497907949790794E-2</v>
      </c>
      <c r="I180" s="8">
        <f t="shared" si="37"/>
        <v>305</v>
      </c>
      <c r="J180" s="7">
        <f t="shared" si="38"/>
        <v>0.42538354253835425</v>
      </c>
      <c r="K180" s="6">
        <f t="shared" si="39"/>
        <v>431</v>
      </c>
      <c r="L180" s="9">
        <v>157</v>
      </c>
      <c r="M180" s="9">
        <v>30</v>
      </c>
      <c r="N180" s="9">
        <v>244</v>
      </c>
    </row>
    <row r="181" spans="1:14" x14ac:dyDescent="0.2">
      <c r="A181" s="9" t="s">
        <v>74</v>
      </c>
      <c r="B181" s="1">
        <v>222912</v>
      </c>
      <c r="C181" s="1" t="s">
        <v>248</v>
      </c>
      <c r="D181" s="9">
        <v>895</v>
      </c>
      <c r="E181" s="9">
        <v>259</v>
      </c>
      <c r="F181" s="7">
        <f t="shared" si="35"/>
        <v>0.28938547486033517</v>
      </c>
      <c r="G181" s="9">
        <v>108</v>
      </c>
      <c r="H181" s="7">
        <f t="shared" si="36"/>
        <v>0.12067039106145251</v>
      </c>
      <c r="I181" s="8">
        <f t="shared" si="37"/>
        <v>367</v>
      </c>
      <c r="J181" s="7">
        <f t="shared" si="38"/>
        <v>0.41005586592178772</v>
      </c>
      <c r="K181" s="6">
        <f t="shared" si="39"/>
        <v>555</v>
      </c>
      <c r="L181" s="9">
        <v>196</v>
      </c>
      <c r="M181" s="9">
        <v>66</v>
      </c>
      <c r="N181" s="9">
        <v>293</v>
      </c>
    </row>
    <row r="182" spans="1:14" x14ac:dyDescent="0.2">
      <c r="A182" s="9" t="s">
        <v>126</v>
      </c>
      <c r="B182" s="1">
        <v>212940</v>
      </c>
      <c r="C182" s="1" t="s">
        <v>249</v>
      </c>
      <c r="D182" s="9">
        <v>262</v>
      </c>
      <c r="E182" s="9">
        <v>140</v>
      </c>
      <c r="F182" s="7">
        <f t="shared" si="35"/>
        <v>0.53435114503816794</v>
      </c>
      <c r="G182" s="9">
        <v>9</v>
      </c>
      <c r="H182" s="7">
        <f t="shared" si="36"/>
        <v>3.4351145038167941E-2</v>
      </c>
      <c r="I182" s="8">
        <f t="shared" si="37"/>
        <v>149</v>
      </c>
      <c r="J182" s="7">
        <f t="shared" si="38"/>
        <v>0.56870229007633588</v>
      </c>
      <c r="K182" s="6">
        <f t="shared" si="39"/>
        <v>179</v>
      </c>
      <c r="L182" s="9">
        <v>101</v>
      </c>
      <c r="M182" s="9">
        <v>5</v>
      </c>
      <c r="N182" s="9">
        <v>73</v>
      </c>
    </row>
    <row r="183" spans="1:14" x14ac:dyDescent="0.2">
      <c r="A183" s="9" t="s">
        <v>184</v>
      </c>
      <c r="B183" s="1">
        <v>422961</v>
      </c>
      <c r="C183" s="1" t="s">
        <v>250</v>
      </c>
      <c r="D183" s="9">
        <v>396</v>
      </c>
      <c r="E183" s="9">
        <v>104</v>
      </c>
      <c r="F183" s="7">
        <f t="shared" si="35"/>
        <v>0.26262626262626265</v>
      </c>
      <c r="G183" s="9">
        <v>41</v>
      </c>
      <c r="H183" s="7">
        <f t="shared" si="36"/>
        <v>0.10353535353535354</v>
      </c>
      <c r="I183" s="8">
        <f t="shared" si="37"/>
        <v>145</v>
      </c>
      <c r="J183" s="7">
        <f t="shared" si="38"/>
        <v>0.36616161616161619</v>
      </c>
      <c r="K183" s="6">
        <f t="shared" si="39"/>
        <v>268</v>
      </c>
      <c r="L183" s="9">
        <v>81</v>
      </c>
      <c r="M183" s="9">
        <v>32</v>
      </c>
      <c r="N183" s="9">
        <v>155</v>
      </c>
    </row>
    <row r="184" spans="1:14" x14ac:dyDescent="0.2">
      <c r="A184" s="9" t="s">
        <v>63</v>
      </c>
      <c r="B184" s="1">
        <v>643087</v>
      </c>
      <c r="C184" s="1" t="s">
        <v>251</v>
      </c>
      <c r="D184" s="9">
        <v>96</v>
      </c>
      <c r="E184" s="9">
        <v>35</v>
      </c>
      <c r="F184" s="7">
        <f t="shared" ref="F184:F243" si="40">E184/D184</f>
        <v>0.36458333333333331</v>
      </c>
      <c r="G184" s="9">
        <v>6</v>
      </c>
      <c r="H184" s="7">
        <f t="shared" si="36"/>
        <v>6.25E-2</v>
      </c>
      <c r="I184" s="8">
        <f t="shared" si="37"/>
        <v>41</v>
      </c>
      <c r="J184" s="7">
        <f t="shared" si="38"/>
        <v>0.42708333333333331</v>
      </c>
      <c r="K184" s="6">
        <f t="shared" si="39"/>
        <v>39</v>
      </c>
      <c r="L184" s="9">
        <v>19</v>
      </c>
      <c r="M184" s="9">
        <v>4</v>
      </c>
      <c r="N184" s="9">
        <v>16</v>
      </c>
    </row>
    <row r="185" spans="1:14" x14ac:dyDescent="0.2">
      <c r="A185" s="9" t="s">
        <v>63</v>
      </c>
      <c r="B185" s="1">
        <v>643094</v>
      </c>
      <c r="C185" s="1" t="s">
        <v>252</v>
      </c>
      <c r="D185" s="9">
        <v>156</v>
      </c>
      <c r="E185" s="9">
        <v>26</v>
      </c>
      <c r="F185" s="7">
        <f t="shared" si="40"/>
        <v>0.16666666666666666</v>
      </c>
      <c r="G185" s="9">
        <v>3</v>
      </c>
      <c r="H185" s="7">
        <f t="shared" si="36"/>
        <v>1.9230769230769232E-2</v>
      </c>
      <c r="I185" s="8">
        <f t="shared" si="37"/>
        <v>29</v>
      </c>
      <c r="J185" s="7">
        <f t="shared" si="38"/>
        <v>0.1858974358974359</v>
      </c>
      <c r="K185" s="6">
        <f t="shared" si="39"/>
        <v>54</v>
      </c>
      <c r="L185" s="9">
        <v>16</v>
      </c>
      <c r="M185" s="9">
        <v>2</v>
      </c>
      <c r="N185" s="9">
        <v>36</v>
      </c>
    </row>
    <row r="186" spans="1:14" x14ac:dyDescent="0.2">
      <c r="A186" s="9" t="s">
        <v>23</v>
      </c>
      <c r="B186" s="1">
        <v>443129</v>
      </c>
      <c r="C186" s="1" t="s">
        <v>253</v>
      </c>
      <c r="D186" s="9">
        <v>1604</v>
      </c>
      <c r="E186" s="9">
        <v>384</v>
      </c>
      <c r="F186" s="7">
        <f t="shared" si="40"/>
        <v>0.23940149625935161</v>
      </c>
      <c r="G186" s="9">
        <v>116</v>
      </c>
      <c r="H186" s="7">
        <f t="shared" si="36"/>
        <v>7.2319201995012475E-2</v>
      </c>
      <c r="I186" s="8">
        <f t="shared" si="37"/>
        <v>500</v>
      </c>
      <c r="J186" s="7">
        <f t="shared" si="38"/>
        <v>0.3117206982543641</v>
      </c>
      <c r="K186" s="6">
        <f t="shared" si="39"/>
        <v>543</v>
      </c>
      <c r="L186" s="9">
        <v>224</v>
      </c>
      <c r="M186" s="9">
        <v>62</v>
      </c>
      <c r="N186" s="9">
        <v>257</v>
      </c>
    </row>
    <row r="187" spans="1:14" x14ac:dyDescent="0.2">
      <c r="A187" s="9" t="s">
        <v>95</v>
      </c>
      <c r="B187" s="1">
        <v>113150</v>
      </c>
      <c r="C187" s="1" t="s">
        <v>254</v>
      </c>
      <c r="D187" s="9">
        <v>1441</v>
      </c>
      <c r="E187" s="9">
        <v>212</v>
      </c>
      <c r="F187" s="7">
        <f t="shared" si="40"/>
        <v>0.14712005551700208</v>
      </c>
      <c r="G187" s="9">
        <v>75</v>
      </c>
      <c r="H187" s="7">
        <f t="shared" si="36"/>
        <v>5.2047189451769602E-2</v>
      </c>
      <c r="I187" s="8">
        <f t="shared" si="37"/>
        <v>287</v>
      </c>
      <c r="J187" s="7">
        <f t="shared" si="38"/>
        <v>0.1991672449687717</v>
      </c>
      <c r="K187" s="6">
        <f t="shared" si="39"/>
        <v>614</v>
      </c>
      <c r="L187" s="9">
        <v>125</v>
      </c>
      <c r="M187" s="9">
        <v>43</v>
      </c>
      <c r="N187" s="9">
        <v>446</v>
      </c>
    </row>
    <row r="188" spans="1:14" x14ac:dyDescent="0.2">
      <c r="A188" s="9" t="s">
        <v>50</v>
      </c>
      <c r="B188" s="1">
        <v>143171</v>
      </c>
      <c r="C188" s="1" t="s">
        <v>255</v>
      </c>
      <c r="D188" s="9">
        <v>996</v>
      </c>
      <c r="E188" s="9">
        <v>192</v>
      </c>
      <c r="F188" s="7">
        <f t="shared" si="40"/>
        <v>0.19277108433734941</v>
      </c>
      <c r="G188" s="9">
        <v>68</v>
      </c>
      <c r="H188" s="7">
        <f t="shared" si="36"/>
        <v>6.8273092369477914E-2</v>
      </c>
      <c r="I188" s="8">
        <f t="shared" si="37"/>
        <v>260</v>
      </c>
      <c r="J188" s="7">
        <f t="shared" si="38"/>
        <v>0.26104417670682734</v>
      </c>
      <c r="K188" s="6">
        <f t="shared" si="39"/>
        <v>429</v>
      </c>
      <c r="L188" s="9">
        <v>119</v>
      </c>
      <c r="M188" s="9">
        <v>41</v>
      </c>
      <c r="N188" s="9">
        <v>269</v>
      </c>
    </row>
    <row r="189" spans="1:14" x14ac:dyDescent="0.2">
      <c r="A189" s="9" t="s">
        <v>3</v>
      </c>
      <c r="B189" s="1">
        <v>103206</v>
      </c>
      <c r="C189" s="1" t="s">
        <v>256</v>
      </c>
      <c r="D189" s="9">
        <v>538</v>
      </c>
      <c r="E189" s="9">
        <v>191</v>
      </c>
      <c r="F189" s="7">
        <f t="shared" si="40"/>
        <v>0.35501858736059477</v>
      </c>
      <c r="G189" s="9">
        <v>65</v>
      </c>
      <c r="H189" s="7">
        <f t="shared" si="36"/>
        <v>0.120817843866171</v>
      </c>
      <c r="I189" s="8">
        <f t="shared" si="37"/>
        <v>256</v>
      </c>
      <c r="J189" s="7">
        <f t="shared" si="38"/>
        <v>0.47583643122676578</v>
      </c>
      <c r="K189" s="6">
        <f t="shared" si="39"/>
        <v>344</v>
      </c>
      <c r="L189" s="9">
        <v>156</v>
      </c>
      <c r="M189" s="9">
        <v>42</v>
      </c>
      <c r="N189" s="9">
        <v>146</v>
      </c>
    </row>
    <row r="190" spans="1:14" x14ac:dyDescent="0.2">
      <c r="A190" s="9" t="s">
        <v>19</v>
      </c>
      <c r="B190" s="1">
        <v>483213</v>
      </c>
      <c r="C190" s="1" t="s">
        <v>257</v>
      </c>
      <c r="D190" s="9">
        <v>426</v>
      </c>
      <c r="E190" s="9">
        <v>160</v>
      </c>
      <c r="F190" s="7">
        <f t="shared" si="40"/>
        <v>0.37558685446009388</v>
      </c>
      <c r="G190" s="9">
        <v>29</v>
      </c>
      <c r="H190" s="7">
        <f t="shared" si="36"/>
        <v>6.8075117370892016E-2</v>
      </c>
      <c r="I190" s="8">
        <f t="shared" si="37"/>
        <v>189</v>
      </c>
      <c r="J190" s="7">
        <f t="shared" si="38"/>
        <v>0.44366197183098594</v>
      </c>
      <c r="K190" s="6">
        <f t="shared" si="39"/>
        <v>293</v>
      </c>
      <c r="L190" s="9">
        <v>124</v>
      </c>
      <c r="M190" s="9">
        <v>19</v>
      </c>
      <c r="N190" s="9">
        <v>150</v>
      </c>
    </row>
    <row r="191" spans="1:14" x14ac:dyDescent="0.2">
      <c r="A191" s="9" t="s">
        <v>9</v>
      </c>
      <c r="B191" s="1">
        <v>313220</v>
      </c>
      <c r="C191" s="1" t="s">
        <v>258</v>
      </c>
      <c r="D191" s="9">
        <v>1822</v>
      </c>
      <c r="E191" s="9">
        <v>268</v>
      </c>
      <c r="F191" s="7">
        <f t="shared" si="40"/>
        <v>0.14709110867178923</v>
      </c>
      <c r="G191" s="9">
        <v>79</v>
      </c>
      <c r="H191" s="7">
        <f t="shared" si="36"/>
        <v>4.3358946212952797E-2</v>
      </c>
      <c r="I191" s="8">
        <f t="shared" si="37"/>
        <v>347</v>
      </c>
      <c r="J191" s="7">
        <f t="shared" si="38"/>
        <v>0.19045005488474204</v>
      </c>
      <c r="K191" s="6">
        <f t="shared" si="39"/>
        <v>1021</v>
      </c>
      <c r="L191" s="9">
        <v>159</v>
      </c>
      <c r="M191" s="9">
        <v>42</v>
      </c>
      <c r="N191" s="9">
        <v>820</v>
      </c>
    </row>
    <row r="192" spans="1:14" x14ac:dyDescent="0.2">
      <c r="A192" s="9" t="s">
        <v>54</v>
      </c>
      <c r="B192" s="1">
        <v>133269</v>
      </c>
      <c r="C192" s="1" t="s">
        <v>259</v>
      </c>
      <c r="D192" s="9">
        <v>26176</v>
      </c>
      <c r="E192" s="9">
        <v>13089</v>
      </c>
      <c r="F192" s="7">
        <f t="shared" si="40"/>
        <v>0.50003820293398538</v>
      </c>
      <c r="G192" s="9">
        <v>1155</v>
      </c>
      <c r="H192" s="7">
        <f t="shared" si="36"/>
        <v>4.4124388753056236E-2</v>
      </c>
      <c r="I192" s="8">
        <f t="shared" si="37"/>
        <v>14244</v>
      </c>
      <c r="J192" s="7">
        <f t="shared" si="38"/>
        <v>0.54416259168704162</v>
      </c>
      <c r="K192" s="6">
        <f t="shared" si="39"/>
        <v>11475</v>
      </c>
      <c r="L192" s="9">
        <v>8371</v>
      </c>
      <c r="M192" s="9">
        <v>583</v>
      </c>
      <c r="N192" s="9">
        <v>2521</v>
      </c>
    </row>
    <row r="193" spans="1:14" x14ac:dyDescent="0.2">
      <c r="A193" s="9" t="s">
        <v>118</v>
      </c>
      <c r="B193" s="1">
        <v>683276</v>
      </c>
      <c r="C193" s="1" t="s">
        <v>260</v>
      </c>
      <c r="D193" s="9">
        <v>637</v>
      </c>
      <c r="E193" s="9">
        <v>216</v>
      </c>
      <c r="F193" s="7">
        <f t="shared" si="40"/>
        <v>0.3390894819466248</v>
      </c>
      <c r="G193" s="9">
        <v>73</v>
      </c>
      <c r="H193" s="7">
        <f t="shared" si="36"/>
        <v>0.11459968602825746</v>
      </c>
      <c r="I193" s="8">
        <f t="shared" si="37"/>
        <v>289</v>
      </c>
      <c r="J193" s="7">
        <f t="shared" si="38"/>
        <v>0.45368916797488223</v>
      </c>
      <c r="K193" s="6">
        <f t="shared" si="39"/>
        <v>337</v>
      </c>
      <c r="L193" s="9">
        <v>133</v>
      </c>
      <c r="M193" s="9">
        <v>35</v>
      </c>
      <c r="N193" s="9">
        <v>169</v>
      </c>
    </row>
    <row r="194" spans="1:14" x14ac:dyDescent="0.2">
      <c r="A194" s="9" t="s">
        <v>233</v>
      </c>
      <c r="B194" s="1">
        <v>363290</v>
      </c>
      <c r="C194" s="1" t="s">
        <v>261</v>
      </c>
      <c r="D194" s="9">
        <v>5013</v>
      </c>
      <c r="E194" s="9">
        <v>1813</v>
      </c>
      <c r="F194" s="7">
        <f t="shared" si="40"/>
        <v>0.36165968481946936</v>
      </c>
      <c r="G194" s="9">
        <v>303</v>
      </c>
      <c r="H194" s="7">
        <f t="shared" si="36"/>
        <v>6.0442848593656492E-2</v>
      </c>
      <c r="I194" s="8">
        <f t="shared" si="37"/>
        <v>2116</v>
      </c>
      <c r="J194" s="7">
        <f t="shared" si="38"/>
        <v>0.42210253341312587</v>
      </c>
      <c r="K194" s="6">
        <f t="shared" si="39"/>
        <v>2154</v>
      </c>
      <c r="L194" s="9">
        <v>1319</v>
      </c>
      <c r="M194" s="9">
        <v>190</v>
      </c>
      <c r="N194" s="9">
        <v>645</v>
      </c>
    </row>
    <row r="195" spans="1:14" x14ac:dyDescent="0.2">
      <c r="A195" s="9" t="s">
        <v>87</v>
      </c>
      <c r="B195" s="1">
        <v>401897</v>
      </c>
      <c r="C195" s="1" t="s">
        <v>262</v>
      </c>
      <c r="D195" s="9">
        <v>448</v>
      </c>
      <c r="E195" s="9">
        <v>54</v>
      </c>
      <c r="F195" s="7">
        <f t="shared" si="40"/>
        <v>0.12053571428571429</v>
      </c>
      <c r="G195" s="9">
        <v>10</v>
      </c>
      <c r="H195" s="7">
        <f t="shared" si="36"/>
        <v>2.2321428571428572E-2</v>
      </c>
      <c r="I195" s="8">
        <f t="shared" si="37"/>
        <v>64</v>
      </c>
      <c r="J195" s="7">
        <f t="shared" si="38"/>
        <v>0.14285714285714285</v>
      </c>
      <c r="K195" s="6">
        <f t="shared" si="39"/>
        <v>175</v>
      </c>
      <c r="L195" s="9">
        <v>38</v>
      </c>
      <c r="M195" s="9">
        <v>8</v>
      </c>
      <c r="N195" s="9">
        <v>129</v>
      </c>
    </row>
    <row r="196" spans="1:14" x14ac:dyDescent="0.2">
      <c r="A196" s="9" t="s">
        <v>264</v>
      </c>
      <c r="B196" s="1">
        <v>163297</v>
      </c>
      <c r="C196" s="1" t="s">
        <v>263</v>
      </c>
      <c r="D196" s="9">
        <v>1309</v>
      </c>
      <c r="E196" s="9">
        <v>318</v>
      </c>
      <c r="F196" s="7">
        <f t="shared" si="40"/>
        <v>0.24293353705118412</v>
      </c>
      <c r="G196" s="9">
        <v>91</v>
      </c>
      <c r="H196" s="7">
        <f t="shared" si="36"/>
        <v>6.9518716577540107E-2</v>
      </c>
      <c r="I196" s="8">
        <f t="shared" si="37"/>
        <v>409</v>
      </c>
      <c r="J196" s="7">
        <f t="shared" si="38"/>
        <v>0.3124522536287242</v>
      </c>
      <c r="K196" s="6">
        <f t="shared" si="39"/>
        <v>718</v>
      </c>
      <c r="L196" s="9">
        <v>193</v>
      </c>
      <c r="M196" s="9">
        <v>59</v>
      </c>
      <c r="N196" s="9">
        <v>466</v>
      </c>
    </row>
    <row r="197" spans="1:14" x14ac:dyDescent="0.2">
      <c r="A197" s="9" t="s">
        <v>35</v>
      </c>
      <c r="B197" s="1">
        <v>373304</v>
      </c>
      <c r="C197" s="1" t="s">
        <v>265</v>
      </c>
      <c r="D197" s="9">
        <v>728</v>
      </c>
      <c r="E197" s="9">
        <v>102</v>
      </c>
      <c r="F197" s="7">
        <f t="shared" si="40"/>
        <v>0.14010989010989011</v>
      </c>
      <c r="G197" s="9">
        <v>35</v>
      </c>
      <c r="H197" s="7">
        <f t="shared" si="36"/>
        <v>4.807692307692308E-2</v>
      </c>
      <c r="I197" s="8">
        <f t="shared" si="37"/>
        <v>137</v>
      </c>
      <c r="J197" s="7">
        <f t="shared" si="38"/>
        <v>0.18818681318681318</v>
      </c>
      <c r="K197" s="6">
        <f t="shared" si="39"/>
        <v>393</v>
      </c>
      <c r="L197" s="9">
        <v>68</v>
      </c>
      <c r="M197" s="9">
        <v>20</v>
      </c>
      <c r="N197" s="9">
        <v>305</v>
      </c>
    </row>
    <row r="198" spans="1:14" x14ac:dyDescent="0.2">
      <c r="A198" s="9" t="s">
        <v>52</v>
      </c>
      <c r="B198" s="1">
        <v>383311</v>
      </c>
      <c r="C198" s="1" t="s">
        <v>267</v>
      </c>
      <c r="D198" s="9">
        <v>2004</v>
      </c>
      <c r="E198" s="9">
        <v>801</v>
      </c>
      <c r="F198" s="7">
        <f t="shared" si="40"/>
        <v>0.39970059880239522</v>
      </c>
      <c r="G198" s="9">
        <v>189</v>
      </c>
      <c r="H198" s="7">
        <f t="shared" si="36"/>
        <v>9.4311377245508976E-2</v>
      </c>
      <c r="I198" s="8">
        <f t="shared" si="37"/>
        <v>990</v>
      </c>
      <c r="J198" s="7">
        <f t="shared" si="38"/>
        <v>0.4940119760479042</v>
      </c>
      <c r="K198" s="6">
        <f t="shared" si="39"/>
        <v>1006</v>
      </c>
      <c r="L198" s="9">
        <v>511</v>
      </c>
      <c r="M198" s="9">
        <v>116</v>
      </c>
      <c r="N198" s="9">
        <v>379</v>
      </c>
    </row>
    <row r="199" spans="1:14" x14ac:dyDescent="0.2">
      <c r="A199" s="9" t="s">
        <v>118</v>
      </c>
      <c r="B199" s="1">
        <v>683318</v>
      </c>
      <c r="C199" s="1" t="s">
        <v>268</v>
      </c>
      <c r="D199" s="9">
        <v>476</v>
      </c>
      <c r="E199" s="9">
        <v>205</v>
      </c>
      <c r="F199" s="7">
        <f t="shared" si="40"/>
        <v>0.43067226890756305</v>
      </c>
      <c r="G199" s="9">
        <v>60</v>
      </c>
      <c r="H199" s="7">
        <f t="shared" si="36"/>
        <v>0.12605042016806722</v>
      </c>
      <c r="I199" s="8">
        <f t="shared" si="37"/>
        <v>265</v>
      </c>
      <c r="J199" s="7">
        <f t="shared" si="38"/>
        <v>0.55672268907563027</v>
      </c>
      <c r="K199" s="6">
        <f t="shared" si="39"/>
        <v>265</v>
      </c>
      <c r="L199" s="9">
        <v>118</v>
      </c>
      <c r="M199" s="9">
        <v>41</v>
      </c>
      <c r="N199" s="9">
        <v>106</v>
      </c>
    </row>
    <row r="200" spans="1:14" x14ac:dyDescent="0.2">
      <c r="A200" s="9" t="s">
        <v>61</v>
      </c>
      <c r="B200" s="1">
        <v>243325</v>
      </c>
      <c r="C200" s="1" t="s">
        <v>269</v>
      </c>
      <c r="D200" s="9">
        <v>738</v>
      </c>
      <c r="E200" s="9">
        <v>214</v>
      </c>
      <c r="F200" s="7">
        <f t="shared" si="40"/>
        <v>0.28997289972899731</v>
      </c>
      <c r="G200" s="9">
        <v>48</v>
      </c>
      <c r="H200" s="7">
        <f t="shared" si="36"/>
        <v>6.5040650406504072E-2</v>
      </c>
      <c r="I200" s="8">
        <f t="shared" si="37"/>
        <v>262</v>
      </c>
      <c r="J200" s="7">
        <f t="shared" si="38"/>
        <v>0.35501355013550134</v>
      </c>
      <c r="K200" s="6">
        <f t="shared" si="39"/>
        <v>473</v>
      </c>
      <c r="L200" s="9">
        <v>148</v>
      </c>
      <c r="M200" s="9">
        <v>35</v>
      </c>
      <c r="N200" s="9">
        <v>290</v>
      </c>
    </row>
    <row r="201" spans="1:14" x14ac:dyDescent="0.2">
      <c r="A201" s="9" t="s">
        <v>54</v>
      </c>
      <c r="B201" s="1">
        <v>133332</v>
      </c>
      <c r="C201" s="1" t="s">
        <v>270</v>
      </c>
      <c r="D201" s="9">
        <v>1003</v>
      </c>
      <c r="E201" s="9">
        <v>397</v>
      </c>
      <c r="F201" s="7">
        <f t="shared" si="40"/>
        <v>0.39581256231306083</v>
      </c>
      <c r="G201" s="9">
        <v>55</v>
      </c>
      <c r="H201" s="7">
        <f t="shared" si="36"/>
        <v>5.4835493519441676E-2</v>
      </c>
      <c r="I201" s="8">
        <f t="shared" si="37"/>
        <v>452</v>
      </c>
      <c r="J201" s="7">
        <f t="shared" si="38"/>
        <v>0.4506480558325025</v>
      </c>
      <c r="K201" s="6">
        <f t="shared" si="39"/>
        <v>565</v>
      </c>
      <c r="L201" s="9">
        <v>251</v>
      </c>
      <c r="M201" s="9">
        <v>28</v>
      </c>
      <c r="N201" s="9">
        <v>286</v>
      </c>
    </row>
    <row r="202" spans="1:14" x14ac:dyDescent="0.2">
      <c r="A202" s="9" t="s">
        <v>272</v>
      </c>
      <c r="B202" s="1">
        <v>713339</v>
      </c>
      <c r="C202" s="1" t="s">
        <v>271</v>
      </c>
      <c r="D202" s="9">
        <v>3743</v>
      </c>
      <c r="E202" s="9">
        <v>894</v>
      </c>
      <c r="F202" s="7">
        <f t="shared" si="40"/>
        <v>0.23884584557841304</v>
      </c>
      <c r="G202" s="9">
        <v>168</v>
      </c>
      <c r="H202" s="7">
        <f t="shared" si="36"/>
        <v>4.4883783061715199E-2</v>
      </c>
      <c r="I202" s="8">
        <f t="shared" si="37"/>
        <v>1062</v>
      </c>
      <c r="J202" s="7">
        <f t="shared" si="38"/>
        <v>0.28372962864012824</v>
      </c>
      <c r="K202" s="6">
        <f t="shared" si="39"/>
        <v>1746</v>
      </c>
      <c r="L202" s="9">
        <v>658</v>
      </c>
      <c r="M202" s="9">
        <v>115</v>
      </c>
      <c r="N202" s="9">
        <v>973</v>
      </c>
    </row>
    <row r="203" spans="1:14" x14ac:dyDescent="0.2">
      <c r="A203" s="9" t="s">
        <v>274</v>
      </c>
      <c r="B203" s="1">
        <v>293360</v>
      </c>
      <c r="C203" s="1" t="s">
        <v>273</v>
      </c>
      <c r="D203" s="9">
        <v>1473</v>
      </c>
      <c r="E203" s="9">
        <v>647</v>
      </c>
      <c r="F203" s="7">
        <f t="shared" si="40"/>
        <v>0.43923964697895451</v>
      </c>
      <c r="G203" s="9">
        <v>166</v>
      </c>
      <c r="H203" s="7">
        <f t="shared" si="36"/>
        <v>0.11269517990495587</v>
      </c>
      <c r="I203" s="8">
        <f t="shared" si="37"/>
        <v>813</v>
      </c>
      <c r="J203" s="7">
        <f t="shared" si="38"/>
        <v>0.55193482688391038</v>
      </c>
      <c r="K203" s="6">
        <f t="shared" si="39"/>
        <v>908</v>
      </c>
      <c r="L203" s="9">
        <v>453</v>
      </c>
      <c r="M203" s="9">
        <v>105</v>
      </c>
      <c r="N203" s="9">
        <v>350</v>
      </c>
    </row>
    <row r="204" spans="1:14" x14ac:dyDescent="0.2">
      <c r="A204" s="9" t="s">
        <v>50</v>
      </c>
      <c r="B204" s="1">
        <v>143367</v>
      </c>
      <c r="C204" s="1" t="s">
        <v>275</v>
      </c>
      <c r="D204" s="9">
        <v>1038</v>
      </c>
      <c r="E204" s="9">
        <v>249</v>
      </c>
      <c r="F204" s="7">
        <f t="shared" si="40"/>
        <v>0.23988439306358381</v>
      </c>
      <c r="G204" s="9">
        <v>58</v>
      </c>
      <c r="H204" s="7">
        <f t="shared" ref="H204:H263" si="41">G204/D204</f>
        <v>5.5876685934489405E-2</v>
      </c>
      <c r="I204" s="8">
        <f t="shared" ref="I204:I263" si="42">E204+G204</f>
        <v>307</v>
      </c>
      <c r="J204" s="7">
        <f t="shared" ref="J204:J263" si="43">(E204+G204)/D204</f>
        <v>0.29576107899807319</v>
      </c>
      <c r="K204" s="6">
        <f t="shared" ref="K204:K263" si="44">L204+M204+N204</f>
        <v>458</v>
      </c>
      <c r="L204" s="9">
        <v>160</v>
      </c>
      <c r="M204" s="9">
        <v>38</v>
      </c>
      <c r="N204" s="9">
        <v>260</v>
      </c>
    </row>
    <row r="205" spans="1:14" x14ac:dyDescent="0.2">
      <c r="A205" s="9" t="s">
        <v>54</v>
      </c>
      <c r="B205" s="1">
        <v>133381</v>
      </c>
      <c r="C205" s="1" t="s">
        <v>276</v>
      </c>
      <c r="D205" s="9">
        <v>2319</v>
      </c>
      <c r="E205" s="9">
        <v>275</v>
      </c>
      <c r="F205" s="7">
        <f t="shared" si="40"/>
        <v>0.11858559724018973</v>
      </c>
      <c r="G205" s="9">
        <v>75</v>
      </c>
      <c r="H205" s="7">
        <f t="shared" si="41"/>
        <v>3.2341526520051747E-2</v>
      </c>
      <c r="I205" s="8">
        <f t="shared" si="42"/>
        <v>350</v>
      </c>
      <c r="J205" s="7">
        <f t="shared" si="43"/>
        <v>0.15092712376024148</v>
      </c>
      <c r="K205" s="6">
        <f t="shared" si="44"/>
        <v>1083</v>
      </c>
      <c r="L205" s="9">
        <v>162</v>
      </c>
      <c r="M205" s="9">
        <v>47</v>
      </c>
      <c r="N205" s="9">
        <v>874</v>
      </c>
    </row>
    <row r="206" spans="1:14" x14ac:dyDescent="0.2">
      <c r="A206" s="9" t="s">
        <v>186</v>
      </c>
      <c r="B206" s="1">
        <v>603409</v>
      </c>
      <c r="C206" s="1" t="s">
        <v>277</v>
      </c>
      <c r="D206" s="9">
        <v>2206</v>
      </c>
      <c r="E206" s="9">
        <v>614</v>
      </c>
      <c r="F206" s="7">
        <f t="shared" si="40"/>
        <v>0.27833182230281051</v>
      </c>
      <c r="G206" s="9">
        <v>182</v>
      </c>
      <c r="H206" s="7">
        <f t="shared" si="41"/>
        <v>8.2502266545784228E-2</v>
      </c>
      <c r="I206" s="8">
        <f t="shared" si="42"/>
        <v>796</v>
      </c>
      <c r="J206" s="7">
        <f t="shared" si="43"/>
        <v>0.36083408884859475</v>
      </c>
      <c r="K206" s="6">
        <f t="shared" si="44"/>
        <v>1498</v>
      </c>
      <c r="L206" s="9">
        <v>435</v>
      </c>
      <c r="M206" s="9">
        <v>115</v>
      </c>
      <c r="N206" s="9">
        <v>948</v>
      </c>
    </row>
    <row r="207" spans="1:14" x14ac:dyDescent="0.2">
      <c r="A207" s="9" t="s">
        <v>31</v>
      </c>
      <c r="B207" s="1">
        <v>23427</v>
      </c>
      <c r="C207" s="1" t="s">
        <v>278</v>
      </c>
      <c r="D207" s="9">
        <v>302</v>
      </c>
      <c r="E207" s="9">
        <v>135</v>
      </c>
      <c r="F207" s="7">
        <f t="shared" si="40"/>
        <v>0.44701986754966888</v>
      </c>
      <c r="G207" s="9">
        <v>52</v>
      </c>
      <c r="H207" s="7">
        <f t="shared" si="41"/>
        <v>0.17218543046357615</v>
      </c>
      <c r="I207" s="8">
        <f t="shared" si="42"/>
        <v>187</v>
      </c>
      <c r="J207" s="7">
        <f t="shared" si="43"/>
        <v>0.61920529801324509</v>
      </c>
      <c r="K207" s="6">
        <f t="shared" si="44"/>
        <v>145</v>
      </c>
      <c r="L207" s="9">
        <v>87</v>
      </c>
      <c r="M207" s="9">
        <v>20</v>
      </c>
      <c r="N207" s="9">
        <v>38</v>
      </c>
    </row>
    <row r="208" spans="1:14" x14ac:dyDescent="0.2">
      <c r="A208" s="9" t="s">
        <v>11</v>
      </c>
      <c r="B208" s="1">
        <v>273428</v>
      </c>
      <c r="C208" s="1" t="s">
        <v>279</v>
      </c>
      <c r="D208" s="9">
        <v>738</v>
      </c>
      <c r="E208" s="9">
        <v>255</v>
      </c>
      <c r="F208" s="7">
        <f t="shared" si="40"/>
        <v>0.34552845528455284</v>
      </c>
      <c r="G208" s="9">
        <v>45</v>
      </c>
      <c r="H208" s="7">
        <f t="shared" si="41"/>
        <v>6.097560975609756E-2</v>
      </c>
      <c r="I208" s="8">
        <f t="shared" si="42"/>
        <v>300</v>
      </c>
      <c r="J208" s="7">
        <f t="shared" si="43"/>
        <v>0.4065040650406504</v>
      </c>
      <c r="K208" s="6">
        <f t="shared" si="44"/>
        <v>489</v>
      </c>
      <c r="L208" s="9">
        <v>182</v>
      </c>
      <c r="M208" s="9">
        <v>30</v>
      </c>
      <c r="N208" s="9">
        <v>277</v>
      </c>
    </row>
    <row r="209" spans="1:14" x14ac:dyDescent="0.2">
      <c r="A209" s="9" t="s">
        <v>281</v>
      </c>
      <c r="B209" s="1">
        <v>703430</v>
      </c>
      <c r="C209" s="1" t="s">
        <v>280</v>
      </c>
      <c r="D209" s="9">
        <v>3783</v>
      </c>
      <c r="E209" s="9">
        <v>1780</v>
      </c>
      <c r="F209" s="7">
        <f t="shared" si="40"/>
        <v>0.47052603753634681</v>
      </c>
      <c r="G209" s="9">
        <v>351</v>
      </c>
      <c r="H209" s="7">
        <f t="shared" si="41"/>
        <v>9.2783505154639179E-2</v>
      </c>
      <c r="I209" s="8">
        <f t="shared" si="42"/>
        <v>2131</v>
      </c>
      <c r="J209" s="7">
        <f t="shared" si="43"/>
        <v>0.56330954269098599</v>
      </c>
      <c r="K209" s="6">
        <f t="shared" si="44"/>
        <v>2168</v>
      </c>
      <c r="L209" s="9">
        <v>1264</v>
      </c>
      <c r="M209" s="9">
        <v>219</v>
      </c>
      <c r="N209" s="9">
        <v>685</v>
      </c>
    </row>
    <row r="210" spans="1:14" x14ac:dyDescent="0.2">
      <c r="A210" s="9" t="s">
        <v>283</v>
      </c>
      <c r="B210" s="1">
        <v>723434</v>
      </c>
      <c r="C210" s="1" t="s">
        <v>282</v>
      </c>
      <c r="D210" s="9">
        <v>933</v>
      </c>
      <c r="E210" s="9">
        <v>933</v>
      </c>
      <c r="F210" s="7">
        <f t="shared" si="40"/>
        <v>1</v>
      </c>
      <c r="G210" s="9">
        <v>0</v>
      </c>
      <c r="H210" s="7">
        <f t="shared" si="41"/>
        <v>0</v>
      </c>
      <c r="I210" s="8">
        <f t="shared" si="42"/>
        <v>933</v>
      </c>
      <c r="J210" s="7">
        <f t="shared" si="43"/>
        <v>1</v>
      </c>
      <c r="K210" s="6">
        <f t="shared" si="44"/>
        <v>690</v>
      </c>
      <c r="L210" s="9">
        <v>690</v>
      </c>
      <c r="M210" s="9">
        <v>0</v>
      </c>
      <c r="N210" s="9">
        <v>0</v>
      </c>
    </row>
    <row r="211" spans="1:14" x14ac:dyDescent="0.2">
      <c r="A211" s="9" t="s">
        <v>29</v>
      </c>
      <c r="B211" s="1">
        <v>673437</v>
      </c>
      <c r="C211" s="1" t="s">
        <v>284</v>
      </c>
      <c r="D211" s="9">
        <v>3776</v>
      </c>
      <c r="E211" s="9">
        <v>473</v>
      </c>
      <c r="F211" s="7">
        <f t="shared" si="40"/>
        <v>0.12526483050847459</v>
      </c>
      <c r="G211" s="9">
        <v>104</v>
      </c>
      <c r="H211" s="7">
        <f t="shared" si="41"/>
        <v>2.7542372881355932E-2</v>
      </c>
      <c r="I211" s="8">
        <f t="shared" si="42"/>
        <v>577</v>
      </c>
      <c r="J211" s="7">
        <f t="shared" si="43"/>
        <v>0.1528072033898305</v>
      </c>
      <c r="K211" s="6">
        <f t="shared" si="44"/>
        <v>1696</v>
      </c>
      <c r="L211" s="9">
        <v>343</v>
      </c>
      <c r="M211" s="9">
        <v>74</v>
      </c>
      <c r="N211" s="9">
        <v>1279</v>
      </c>
    </row>
    <row r="212" spans="1:14" x14ac:dyDescent="0.2">
      <c r="A212" s="9" t="s">
        <v>77</v>
      </c>
      <c r="B212" s="1">
        <v>173444</v>
      </c>
      <c r="C212" s="1" t="s">
        <v>285</v>
      </c>
      <c r="D212" s="9">
        <v>3094</v>
      </c>
      <c r="E212" s="9">
        <v>928</v>
      </c>
      <c r="F212" s="7">
        <f t="shared" si="40"/>
        <v>0.29993535875888816</v>
      </c>
      <c r="G212" s="9">
        <v>270</v>
      </c>
      <c r="H212" s="7">
        <f t="shared" si="41"/>
        <v>8.7265675500969614E-2</v>
      </c>
      <c r="I212" s="8">
        <f t="shared" si="42"/>
        <v>1198</v>
      </c>
      <c r="J212" s="7">
        <f t="shared" si="43"/>
        <v>0.3872010342598578</v>
      </c>
      <c r="K212" s="6">
        <f t="shared" si="44"/>
        <v>1849</v>
      </c>
      <c r="L212" s="9">
        <v>681</v>
      </c>
      <c r="M212" s="9">
        <v>185</v>
      </c>
      <c r="N212" s="9">
        <v>983</v>
      </c>
    </row>
    <row r="213" spans="1:14" x14ac:dyDescent="0.2">
      <c r="A213" s="9" t="s">
        <v>107</v>
      </c>
      <c r="B213" s="1">
        <v>453479</v>
      </c>
      <c r="C213" s="1" t="s">
        <v>286</v>
      </c>
      <c r="D213" s="9">
        <v>3682</v>
      </c>
      <c r="E213" s="9">
        <v>327</v>
      </c>
      <c r="F213" s="7">
        <f t="shared" si="40"/>
        <v>8.8810429114611622E-2</v>
      </c>
      <c r="G213" s="9">
        <v>73</v>
      </c>
      <c r="H213" s="7">
        <f t="shared" si="41"/>
        <v>1.9826181423139598E-2</v>
      </c>
      <c r="I213" s="8">
        <f t="shared" si="42"/>
        <v>400</v>
      </c>
      <c r="J213" s="7">
        <f t="shared" si="43"/>
        <v>0.10863661053775123</v>
      </c>
      <c r="K213" s="6">
        <f t="shared" si="44"/>
        <v>1324</v>
      </c>
      <c r="L213" s="9">
        <v>183</v>
      </c>
      <c r="M213" s="9">
        <v>39</v>
      </c>
      <c r="N213" s="9">
        <v>1102</v>
      </c>
    </row>
    <row r="214" spans="1:14" x14ac:dyDescent="0.2">
      <c r="A214" s="9" t="s">
        <v>216</v>
      </c>
      <c r="B214" s="1">
        <v>263484</v>
      </c>
      <c r="C214" s="1" t="s">
        <v>287</v>
      </c>
      <c r="D214" s="9">
        <v>148</v>
      </c>
      <c r="E214" s="9">
        <v>61</v>
      </c>
      <c r="F214" s="7">
        <f t="shared" si="40"/>
        <v>0.41216216216216217</v>
      </c>
      <c r="G214" s="9">
        <v>15</v>
      </c>
      <c r="H214" s="7">
        <f t="shared" si="41"/>
        <v>0.10135135135135136</v>
      </c>
      <c r="I214" s="8">
        <f t="shared" si="42"/>
        <v>76</v>
      </c>
      <c r="J214" s="7">
        <f t="shared" si="43"/>
        <v>0.51351351351351349</v>
      </c>
      <c r="K214" s="6">
        <f t="shared" si="44"/>
        <v>95</v>
      </c>
      <c r="L214" s="9">
        <v>47</v>
      </c>
      <c r="M214" s="9">
        <v>10</v>
      </c>
      <c r="N214" s="9">
        <v>38</v>
      </c>
    </row>
    <row r="215" spans="1:14" x14ac:dyDescent="0.2">
      <c r="A215" s="9" t="s">
        <v>139</v>
      </c>
      <c r="B215" s="1">
        <v>353500</v>
      </c>
      <c r="C215" s="1" t="s">
        <v>288</v>
      </c>
      <c r="D215" s="9">
        <v>2458</v>
      </c>
      <c r="E215" s="9">
        <v>928</v>
      </c>
      <c r="F215" s="7">
        <f t="shared" si="40"/>
        <v>0.37754271765663139</v>
      </c>
      <c r="G215" s="9">
        <v>184</v>
      </c>
      <c r="H215" s="7">
        <f t="shared" si="41"/>
        <v>7.4857607811228646E-2</v>
      </c>
      <c r="I215" s="8">
        <f t="shared" si="42"/>
        <v>1112</v>
      </c>
      <c r="J215" s="7">
        <f t="shared" si="43"/>
        <v>0.45240032546786008</v>
      </c>
      <c r="K215" s="6">
        <f t="shared" si="44"/>
        <v>1595</v>
      </c>
      <c r="L215" s="9">
        <v>665</v>
      </c>
      <c r="M215" s="9">
        <v>130</v>
      </c>
      <c r="N215" s="9">
        <v>800</v>
      </c>
    </row>
    <row r="216" spans="1:14" x14ac:dyDescent="0.2">
      <c r="A216" s="9" t="s">
        <v>29</v>
      </c>
      <c r="B216" s="1">
        <v>673528</v>
      </c>
      <c r="C216" s="1" t="s">
        <v>289</v>
      </c>
      <c r="D216" s="9">
        <v>793</v>
      </c>
      <c r="E216" s="9">
        <v>35</v>
      </c>
      <c r="F216" s="7">
        <f t="shared" si="40"/>
        <v>4.4136191677175286E-2</v>
      </c>
      <c r="G216" s="9">
        <v>8</v>
      </c>
      <c r="H216" s="7">
        <f t="shared" si="41"/>
        <v>1.0088272383354351E-2</v>
      </c>
      <c r="I216" s="8">
        <f t="shared" si="42"/>
        <v>43</v>
      </c>
      <c r="J216" s="7">
        <f t="shared" si="43"/>
        <v>5.4224464060529637E-2</v>
      </c>
      <c r="K216" s="6">
        <f t="shared" si="44"/>
        <v>281</v>
      </c>
      <c r="L216" s="9">
        <v>12</v>
      </c>
      <c r="M216" s="9">
        <v>4</v>
      </c>
      <c r="N216" s="9">
        <v>265</v>
      </c>
    </row>
    <row r="217" spans="1:14" x14ac:dyDescent="0.2">
      <c r="A217" s="9" t="s">
        <v>54</v>
      </c>
      <c r="B217" s="1">
        <v>133549</v>
      </c>
      <c r="C217" s="1" t="s">
        <v>290</v>
      </c>
      <c r="D217" s="9">
        <v>7006</v>
      </c>
      <c r="E217" s="9">
        <v>1078</v>
      </c>
      <c r="F217" s="7">
        <f t="shared" si="40"/>
        <v>0.1538681130459606</v>
      </c>
      <c r="G217" s="9">
        <v>230</v>
      </c>
      <c r="H217" s="7">
        <f t="shared" si="41"/>
        <v>3.2829003711104768E-2</v>
      </c>
      <c r="I217" s="8">
        <f t="shared" si="42"/>
        <v>1308</v>
      </c>
      <c r="J217" s="7">
        <f t="shared" si="43"/>
        <v>0.18669711675706538</v>
      </c>
      <c r="K217" s="6">
        <f t="shared" si="44"/>
        <v>2754</v>
      </c>
      <c r="L217" s="9">
        <v>671</v>
      </c>
      <c r="M217" s="9">
        <v>151</v>
      </c>
      <c r="N217" s="9">
        <v>1932</v>
      </c>
    </row>
    <row r="218" spans="1:14" x14ac:dyDescent="0.2">
      <c r="A218" s="9" t="s">
        <v>57</v>
      </c>
      <c r="B218" s="1">
        <v>533612</v>
      </c>
      <c r="C218" s="1" t="s">
        <v>291</v>
      </c>
      <c r="D218" s="9">
        <v>3328</v>
      </c>
      <c r="E218" s="9">
        <v>602</v>
      </c>
      <c r="F218" s="7">
        <f t="shared" si="40"/>
        <v>0.18088942307692307</v>
      </c>
      <c r="G218" s="9">
        <v>126</v>
      </c>
      <c r="H218" s="7">
        <f t="shared" si="41"/>
        <v>3.786057692307692E-2</v>
      </c>
      <c r="I218" s="8">
        <f t="shared" si="42"/>
        <v>728</v>
      </c>
      <c r="J218" s="7">
        <f t="shared" si="43"/>
        <v>0.21875</v>
      </c>
      <c r="K218" s="6">
        <f t="shared" si="44"/>
        <v>1294</v>
      </c>
      <c r="L218" s="9">
        <v>326</v>
      </c>
      <c r="M218" s="9">
        <v>69</v>
      </c>
      <c r="N218" s="9">
        <v>899</v>
      </c>
    </row>
    <row r="219" spans="1:14" x14ac:dyDescent="0.2">
      <c r="A219" s="9" t="s">
        <v>87</v>
      </c>
      <c r="B219" s="1">
        <v>403619</v>
      </c>
      <c r="C219" s="1" t="s">
        <v>296</v>
      </c>
      <c r="D219" s="9">
        <v>76717</v>
      </c>
      <c r="E219" s="9">
        <v>76717</v>
      </c>
      <c r="F219" s="7">
        <f t="shared" si="40"/>
        <v>1</v>
      </c>
      <c r="G219" s="9">
        <v>0</v>
      </c>
      <c r="H219" s="7">
        <f t="shared" si="41"/>
        <v>0</v>
      </c>
      <c r="I219" s="8">
        <f t="shared" si="42"/>
        <v>76717</v>
      </c>
      <c r="J219" s="7">
        <f t="shared" si="43"/>
        <v>1</v>
      </c>
      <c r="K219" s="6">
        <f t="shared" si="44"/>
        <v>47433</v>
      </c>
      <c r="L219" s="9">
        <v>47433</v>
      </c>
      <c r="M219" s="9">
        <v>0</v>
      </c>
      <c r="N219" s="9">
        <v>0</v>
      </c>
    </row>
    <row r="220" spans="1:14" x14ac:dyDescent="0.2">
      <c r="A220" s="9" t="s">
        <v>44</v>
      </c>
      <c r="B220" s="1">
        <v>253633</v>
      </c>
      <c r="C220" s="1" t="s">
        <v>298</v>
      </c>
      <c r="D220" s="9">
        <v>733</v>
      </c>
      <c r="E220" s="9">
        <v>121</v>
      </c>
      <c r="F220" s="7">
        <f t="shared" si="40"/>
        <v>0.165075034106412</v>
      </c>
      <c r="G220" s="9">
        <v>44</v>
      </c>
      <c r="H220" s="7">
        <f t="shared" si="41"/>
        <v>6.0027285129604369E-2</v>
      </c>
      <c r="I220" s="8">
        <f t="shared" si="42"/>
        <v>165</v>
      </c>
      <c r="J220" s="7">
        <f t="shared" si="43"/>
        <v>0.22510231923601637</v>
      </c>
      <c r="K220" s="6">
        <f t="shared" si="44"/>
        <v>414</v>
      </c>
      <c r="L220" s="9">
        <v>101</v>
      </c>
      <c r="M220" s="9">
        <v>33</v>
      </c>
      <c r="N220" s="9">
        <v>280</v>
      </c>
    </row>
    <row r="221" spans="1:14" x14ac:dyDescent="0.2">
      <c r="A221" s="9" t="s">
        <v>247</v>
      </c>
      <c r="B221" s="1">
        <v>433640</v>
      </c>
      <c r="C221" s="1" t="s">
        <v>299</v>
      </c>
      <c r="D221" s="9">
        <v>609</v>
      </c>
      <c r="E221" s="9">
        <v>199</v>
      </c>
      <c r="F221" s="7">
        <f t="shared" si="40"/>
        <v>0.32676518883415434</v>
      </c>
      <c r="G221" s="9">
        <v>35</v>
      </c>
      <c r="H221" s="7">
        <f t="shared" si="41"/>
        <v>5.7471264367816091E-2</v>
      </c>
      <c r="I221" s="8">
        <f t="shared" si="42"/>
        <v>234</v>
      </c>
      <c r="J221" s="7">
        <f t="shared" si="43"/>
        <v>0.38423645320197042</v>
      </c>
      <c r="K221" s="6">
        <f t="shared" si="44"/>
        <v>332</v>
      </c>
      <c r="L221" s="9">
        <v>130</v>
      </c>
      <c r="M221" s="9">
        <v>20</v>
      </c>
      <c r="N221" s="9">
        <v>182</v>
      </c>
    </row>
    <row r="222" spans="1:14" x14ac:dyDescent="0.2">
      <c r="A222" s="9" t="s">
        <v>233</v>
      </c>
      <c r="B222" s="1">
        <v>363661</v>
      </c>
      <c r="C222" s="1" t="s">
        <v>300</v>
      </c>
      <c r="D222" s="9">
        <v>805</v>
      </c>
      <c r="E222" s="9">
        <v>165</v>
      </c>
      <c r="F222" s="7">
        <f t="shared" si="40"/>
        <v>0.20496894409937888</v>
      </c>
      <c r="G222" s="9">
        <v>58</v>
      </c>
      <c r="H222" s="7">
        <f t="shared" si="41"/>
        <v>7.2049689440993783E-2</v>
      </c>
      <c r="I222" s="8">
        <f t="shared" si="42"/>
        <v>223</v>
      </c>
      <c r="J222" s="7">
        <f t="shared" si="43"/>
        <v>0.27701863354037265</v>
      </c>
      <c r="K222" s="6">
        <f t="shared" si="44"/>
        <v>528</v>
      </c>
      <c r="L222" s="9">
        <v>115</v>
      </c>
      <c r="M222" s="9">
        <v>42</v>
      </c>
      <c r="N222" s="9">
        <v>371</v>
      </c>
    </row>
    <row r="223" spans="1:14" x14ac:dyDescent="0.2">
      <c r="A223" s="9" t="s">
        <v>13</v>
      </c>
      <c r="B223" s="1">
        <v>63668</v>
      </c>
      <c r="C223" s="1" t="s">
        <v>301</v>
      </c>
      <c r="D223" s="9">
        <v>981</v>
      </c>
      <c r="E223" s="9">
        <v>299</v>
      </c>
      <c r="F223" s="7">
        <f t="shared" si="40"/>
        <v>0.30479102956167176</v>
      </c>
      <c r="G223" s="9">
        <v>88</v>
      </c>
      <c r="H223" s="7">
        <f t="shared" si="41"/>
        <v>8.9704383282364936E-2</v>
      </c>
      <c r="I223" s="8">
        <f t="shared" si="42"/>
        <v>387</v>
      </c>
      <c r="J223" s="7">
        <f t="shared" si="43"/>
        <v>0.39449541284403672</v>
      </c>
      <c r="K223" s="6">
        <f t="shared" si="44"/>
        <v>594</v>
      </c>
      <c r="L223" s="9">
        <v>207</v>
      </c>
      <c r="M223" s="9">
        <v>53</v>
      </c>
      <c r="N223" s="9">
        <v>334</v>
      </c>
    </row>
    <row r="224" spans="1:14" x14ac:dyDescent="0.2">
      <c r="A224" s="9" t="s">
        <v>54</v>
      </c>
      <c r="B224" s="1">
        <v>133675</v>
      </c>
      <c r="C224" s="1" t="s">
        <v>302</v>
      </c>
      <c r="D224" s="9">
        <v>3256</v>
      </c>
      <c r="E224" s="9">
        <v>533</v>
      </c>
      <c r="F224" s="7">
        <f t="shared" si="40"/>
        <v>0.1636977886977887</v>
      </c>
      <c r="G224" s="9">
        <v>86</v>
      </c>
      <c r="H224" s="7">
        <f t="shared" si="41"/>
        <v>2.6412776412776413E-2</v>
      </c>
      <c r="I224" s="8">
        <f t="shared" si="42"/>
        <v>619</v>
      </c>
      <c r="J224" s="7">
        <f t="shared" si="43"/>
        <v>0.19011056511056512</v>
      </c>
      <c r="K224" s="6">
        <f t="shared" si="44"/>
        <v>1458</v>
      </c>
      <c r="L224" s="9">
        <v>320</v>
      </c>
      <c r="M224" s="9">
        <v>52</v>
      </c>
      <c r="N224" s="9">
        <v>1086</v>
      </c>
    </row>
    <row r="225" spans="1:14" x14ac:dyDescent="0.2">
      <c r="A225" s="9" t="s">
        <v>7</v>
      </c>
      <c r="B225" s="1">
        <v>233682</v>
      </c>
      <c r="C225" s="1" t="s">
        <v>303</v>
      </c>
      <c r="D225" s="9">
        <v>2374</v>
      </c>
      <c r="E225" s="9">
        <v>642</v>
      </c>
      <c r="F225" s="7">
        <f t="shared" si="40"/>
        <v>0.27042965459140689</v>
      </c>
      <c r="G225" s="9">
        <v>193</v>
      </c>
      <c r="H225" s="7">
        <f t="shared" si="41"/>
        <v>8.1297388374052232E-2</v>
      </c>
      <c r="I225" s="8">
        <f t="shared" si="42"/>
        <v>835</v>
      </c>
      <c r="J225" s="7">
        <f t="shared" si="43"/>
        <v>0.35172704296545915</v>
      </c>
      <c r="K225" s="6">
        <f t="shared" si="44"/>
        <v>1266</v>
      </c>
      <c r="L225" s="9">
        <v>460</v>
      </c>
      <c r="M225" s="9">
        <v>131</v>
      </c>
      <c r="N225" s="9">
        <v>675</v>
      </c>
    </row>
    <row r="226" spans="1:14" x14ac:dyDescent="0.2">
      <c r="A226" s="9" t="s">
        <v>305</v>
      </c>
      <c r="B226" s="1">
        <v>393689</v>
      </c>
      <c r="C226" s="1" t="s">
        <v>304</v>
      </c>
      <c r="D226" s="9">
        <v>723</v>
      </c>
      <c r="E226" s="9">
        <v>291</v>
      </c>
      <c r="F226" s="7">
        <f t="shared" si="40"/>
        <v>0.40248962655601661</v>
      </c>
      <c r="G226" s="9">
        <v>31</v>
      </c>
      <c r="H226" s="7">
        <f t="shared" si="41"/>
        <v>4.2876901798063624E-2</v>
      </c>
      <c r="I226" s="8">
        <f t="shared" si="42"/>
        <v>322</v>
      </c>
      <c r="J226" s="7">
        <f t="shared" si="43"/>
        <v>0.44536652835408025</v>
      </c>
      <c r="K226" s="6">
        <f t="shared" si="44"/>
        <v>361</v>
      </c>
      <c r="L226" s="9">
        <v>172</v>
      </c>
      <c r="M226" s="9">
        <v>16</v>
      </c>
      <c r="N226" s="9">
        <v>173</v>
      </c>
    </row>
    <row r="227" spans="1:14" x14ac:dyDescent="0.2">
      <c r="A227" s="9" t="s">
        <v>7</v>
      </c>
      <c r="B227" s="1">
        <v>233696</v>
      </c>
      <c r="C227" s="1" t="s">
        <v>306</v>
      </c>
      <c r="D227" s="9">
        <v>336</v>
      </c>
      <c r="E227" s="9">
        <v>102</v>
      </c>
      <c r="F227" s="7">
        <f t="shared" si="40"/>
        <v>0.30357142857142855</v>
      </c>
      <c r="G227" s="9">
        <v>23</v>
      </c>
      <c r="H227" s="7">
        <f t="shared" si="41"/>
        <v>6.8452380952380959E-2</v>
      </c>
      <c r="I227" s="8">
        <f t="shared" si="42"/>
        <v>125</v>
      </c>
      <c r="J227" s="7">
        <f t="shared" si="43"/>
        <v>0.37202380952380953</v>
      </c>
      <c r="K227" s="6">
        <f t="shared" si="44"/>
        <v>172</v>
      </c>
      <c r="L227" s="9">
        <v>66</v>
      </c>
      <c r="M227" s="9">
        <v>13</v>
      </c>
      <c r="N227" s="9">
        <v>93</v>
      </c>
    </row>
    <row r="228" spans="1:14" x14ac:dyDescent="0.2">
      <c r="A228" s="9" t="s">
        <v>35</v>
      </c>
      <c r="B228" s="1">
        <v>373787</v>
      </c>
      <c r="C228" s="1" t="s">
        <v>307</v>
      </c>
      <c r="D228" s="9">
        <v>1892</v>
      </c>
      <c r="E228" s="9">
        <v>397</v>
      </c>
      <c r="F228" s="7">
        <f t="shared" si="40"/>
        <v>0.20983086680761098</v>
      </c>
      <c r="G228" s="9">
        <v>108</v>
      </c>
      <c r="H228" s="7">
        <f t="shared" si="41"/>
        <v>5.7082452431289642E-2</v>
      </c>
      <c r="I228" s="8">
        <f t="shared" si="42"/>
        <v>505</v>
      </c>
      <c r="J228" s="7">
        <f t="shared" si="43"/>
        <v>0.26691331923890066</v>
      </c>
      <c r="K228" s="6">
        <f t="shared" si="44"/>
        <v>914</v>
      </c>
      <c r="L228" s="9">
        <v>253</v>
      </c>
      <c r="M228" s="9">
        <v>54</v>
      </c>
      <c r="N228" s="9">
        <v>607</v>
      </c>
    </row>
    <row r="229" spans="1:14" x14ac:dyDescent="0.2">
      <c r="A229" s="9" t="s">
        <v>54</v>
      </c>
      <c r="B229" s="1">
        <v>133794</v>
      </c>
      <c r="C229" s="1" t="s">
        <v>308</v>
      </c>
      <c r="D229" s="9">
        <v>2393</v>
      </c>
      <c r="E229" s="9">
        <v>223</v>
      </c>
      <c r="F229" s="7">
        <f t="shared" si="40"/>
        <v>9.3188466360217298E-2</v>
      </c>
      <c r="G229" s="9">
        <v>69</v>
      </c>
      <c r="H229" s="7">
        <f t="shared" si="41"/>
        <v>2.8834099456748852E-2</v>
      </c>
      <c r="I229" s="8">
        <f t="shared" si="42"/>
        <v>292</v>
      </c>
      <c r="J229" s="7">
        <f t="shared" si="43"/>
        <v>0.12202256581696615</v>
      </c>
      <c r="K229" s="6">
        <f t="shared" si="44"/>
        <v>1307</v>
      </c>
      <c r="L229" s="9">
        <v>158</v>
      </c>
      <c r="M229" s="9">
        <v>54</v>
      </c>
      <c r="N229" s="9">
        <v>1095</v>
      </c>
    </row>
    <row r="230" spans="1:14" x14ac:dyDescent="0.2">
      <c r="A230" s="9" t="s">
        <v>29</v>
      </c>
      <c r="B230" s="1">
        <v>673822</v>
      </c>
      <c r="C230" s="1" t="s">
        <v>309</v>
      </c>
      <c r="D230" s="9">
        <v>4737</v>
      </c>
      <c r="E230" s="9">
        <v>484</v>
      </c>
      <c r="F230" s="7">
        <f t="shared" si="40"/>
        <v>0.10217437196537893</v>
      </c>
      <c r="G230" s="9">
        <v>152</v>
      </c>
      <c r="H230" s="7">
        <f t="shared" si="41"/>
        <v>3.208781929491239E-2</v>
      </c>
      <c r="I230" s="8">
        <f t="shared" si="42"/>
        <v>636</v>
      </c>
      <c r="J230" s="7">
        <f t="shared" si="43"/>
        <v>0.13426219126029132</v>
      </c>
      <c r="K230" s="6">
        <f t="shared" si="44"/>
        <v>2589</v>
      </c>
      <c r="L230" s="9">
        <v>329</v>
      </c>
      <c r="M230" s="9">
        <v>104</v>
      </c>
      <c r="N230" s="9">
        <v>2156</v>
      </c>
    </row>
    <row r="231" spans="1:14" x14ac:dyDescent="0.2">
      <c r="A231" s="9" t="s">
        <v>29</v>
      </c>
      <c r="B231" s="1">
        <v>673857</v>
      </c>
      <c r="C231" s="1" t="s">
        <v>310</v>
      </c>
      <c r="D231" s="9">
        <v>3350</v>
      </c>
      <c r="E231" s="9">
        <v>333</v>
      </c>
      <c r="F231" s="7">
        <f t="shared" si="40"/>
        <v>9.940298507462686E-2</v>
      </c>
      <c r="G231" s="9">
        <v>75</v>
      </c>
      <c r="H231" s="7">
        <f t="shared" si="41"/>
        <v>2.2388059701492536E-2</v>
      </c>
      <c r="I231" s="8">
        <f t="shared" si="42"/>
        <v>408</v>
      </c>
      <c r="J231" s="7">
        <f t="shared" si="43"/>
        <v>0.12179104477611941</v>
      </c>
      <c r="K231" s="6">
        <f t="shared" si="44"/>
        <v>1202</v>
      </c>
      <c r="L231" s="9">
        <v>181</v>
      </c>
      <c r="M231" s="9">
        <v>40</v>
      </c>
      <c r="N231" s="9">
        <v>981</v>
      </c>
    </row>
    <row r="232" spans="1:14" x14ac:dyDescent="0.2">
      <c r="A232" s="9" t="s">
        <v>274</v>
      </c>
      <c r="B232" s="1">
        <v>293871</v>
      </c>
      <c r="C232" s="1" t="s">
        <v>312</v>
      </c>
      <c r="D232" s="9">
        <v>732</v>
      </c>
      <c r="E232" s="9">
        <v>350</v>
      </c>
      <c r="F232" s="7">
        <f t="shared" si="40"/>
        <v>0.47814207650273222</v>
      </c>
      <c r="G232" s="9">
        <v>100</v>
      </c>
      <c r="H232" s="7">
        <f t="shared" si="41"/>
        <v>0.13661202185792351</v>
      </c>
      <c r="I232" s="8">
        <f t="shared" si="42"/>
        <v>450</v>
      </c>
      <c r="J232" s="7">
        <f t="shared" si="43"/>
        <v>0.61475409836065575</v>
      </c>
      <c r="K232" s="6">
        <f t="shared" si="44"/>
        <v>424</v>
      </c>
      <c r="L232" s="9">
        <v>213</v>
      </c>
      <c r="M232" s="9">
        <v>57</v>
      </c>
      <c r="N232" s="9">
        <v>154</v>
      </c>
    </row>
    <row r="233" spans="1:14" x14ac:dyDescent="0.2">
      <c r="A233" s="9" t="s">
        <v>281</v>
      </c>
      <c r="B233" s="1">
        <v>703892</v>
      </c>
      <c r="C233" s="1" t="s">
        <v>313</v>
      </c>
      <c r="D233" s="9">
        <v>6438</v>
      </c>
      <c r="E233" s="9">
        <v>1549</v>
      </c>
      <c r="F233" s="7">
        <f t="shared" si="40"/>
        <v>0.2406026716371544</v>
      </c>
      <c r="G233" s="9">
        <v>404</v>
      </c>
      <c r="H233" s="7">
        <f t="shared" si="41"/>
        <v>6.2752407579993785E-2</v>
      </c>
      <c r="I233" s="8">
        <f t="shared" si="42"/>
        <v>1953</v>
      </c>
      <c r="J233" s="7">
        <f t="shared" si="43"/>
        <v>0.30335507921714816</v>
      </c>
      <c r="K233" s="6">
        <f t="shared" si="44"/>
        <v>2485</v>
      </c>
      <c r="L233" s="9">
        <v>936</v>
      </c>
      <c r="M233" s="9">
        <v>213</v>
      </c>
      <c r="N233" s="9">
        <v>1336</v>
      </c>
    </row>
    <row r="234" spans="1:14" x14ac:dyDescent="0.2">
      <c r="A234" s="9" t="s">
        <v>3</v>
      </c>
      <c r="B234" s="1">
        <v>103899</v>
      </c>
      <c r="C234" s="1" t="s">
        <v>314</v>
      </c>
      <c r="D234" s="9">
        <v>893</v>
      </c>
      <c r="E234" s="9">
        <v>283</v>
      </c>
      <c r="F234" s="7">
        <f t="shared" si="40"/>
        <v>0.31690929451287791</v>
      </c>
      <c r="G234" s="9">
        <v>74</v>
      </c>
      <c r="H234" s="7">
        <f t="shared" si="41"/>
        <v>8.2866741321388576E-2</v>
      </c>
      <c r="I234" s="8">
        <f t="shared" si="42"/>
        <v>357</v>
      </c>
      <c r="J234" s="7">
        <f t="shared" si="43"/>
        <v>0.39977603583426652</v>
      </c>
      <c r="K234" s="6">
        <f t="shared" si="44"/>
        <v>560</v>
      </c>
      <c r="L234" s="9">
        <v>220</v>
      </c>
      <c r="M234" s="9">
        <v>52</v>
      </c>
      <c r="N234" s="9">
        <v>288</v>
      </c>
    </row>
    <row r="235" spans="1:14" x14ac:dyDescent="0.2">
      <c r="A235" s="9" t="s">
        <v>272</v>
      </c>
      <c r="B235" s="1">
        <v>713906</v>
      </c>
      <c r="C235" s="1" t="s">
        <v>315</v>
      </c>
      <c r="D235" s="9">
        <v>1200</v>
      </c>
      <c r="E235" s="9">
        <v>473</v>
      </c>
      <c r="F235" s="7">
        <f t="shared" si="40"/>
        <v>0.39416666666666667</v>
      </c>
      <c r="G235" s="9">
        <v>76</v>
      </c>
      <c r="H235" s="7">
        <f t="shared" si="41"/>
        <v>6.3333333333333339E-2</v>
      </c>
      <c r="I235" s="8">
        <f t="shared" si="42"/>
        <v>549</v>
      </c>
      <c r="J235" s="7">
        <f t="shared" si="43"/>
        <v>0.45750000000000002</v>
      </c>
      <c r="K235" s="6">
        <f t="shared" si="44"/>
        <v>625</v>
      </c>
      <c r="L235" s="9">
        <v>301</v>
      </c>
      <c r="M235" s="9">
        <v>48</v>
      </c>
      <c r="N235" s="9">
        <v>276</v>
      </c>
    </row>
    <row r="236" spans="1:14" x14ac:dyDescent="0.2">
      <c r="A236" s="9" t="s">
        <v>70</v>
      </c>
      <c r="B236" s="1">
        <v>93920</v>
      </c>
      <c r="C236" s="1" t="s">
        <v>316</v>
      </c>
      <c r="D236" s="9">
        <v>330</v>
      </c>
      <c r="E236" s="9">
        <v>125</v>
      </c>
      <c r="F236" s="7">
        <f t="shared" si="40"/>
        <v>0.37878787878787878</v>
      </c>
      <c r="G236" s="9">
        <v>34</v>
      </c>
      <c r="H236" s="7">
        <f t="shared" si="41"/>
        <v>0.10303030303030303</v>
      </c>
      <c r="I236" s="8">
        <f t="shared" si="42"/>
        <v>159</v>
      </c>
      <c r="J236" s="7">
        <f t="shared" si="43"/>
        <v>0.48181818181818181</v>
      </c>
      <c r="K236" s="6">
        <f t="shared" si="44"/>
        <v>210</v>
      </c>
      <c r="L236" s="9">
        <v>90</v>
      </c>
      <c r="M236" s="9">
        <v>21</v>
      </c>
      <c r="N236" s="9">
        <v>99</v>
      </c>
    </row>
    <row r="237" spans="1:14" x14ac:dyDescent="0.2">
      <c r="A237" s="9" t="s">
        <v>29</v>
      </c>
      <c r="B237" s="1">
        <v>673925</v>
      </c>
      <c r="C237" s="1" t="s">
        <v>317</v>
      </c>
      <c r="D237" s="9">
        <v>4415</v>
      </c>
      <c r="E237" s="9">
        <v>412</v>
      </c>
      <c r="F237" s="7">
        <f t="shared" si="40"/>
        <v>9.3318233295583239E-2</v>
      </c>
      <c r="G237" s="9">
        <v>132</v>
      </c>
      <c r="H237" s="7">
        <f t="shared" si="41"/>
        <v>2.9898074745186864E-2</v>
      </c>
      <c r="I237" s="8">
        <f t="shared" si="42"/>
        <v>544</v>
      </c>
      <c r="J237" s="7">
        <f t="shared" si="43"/>
        <v>0.12321630804077011</v>
      </c>
      <c r="K237" s="6">
        <f t="shared" si="44"/>
        <v>1414</v>
      </c>
      <c r="L237" s="9">
        <v>261</v>
      </c>
      <c r="M237" s="9">
        <v>68</v>
      </c>
      <c r="N237" s="9">
        <v>1085</v>
      </c>
    </row>
    <row r="238" spans="1:14" x14ac:dyDescent="0.2">
      <c r="A238" s="9" t="s">
        <v>7</v>
      </c>
      <c r="B238" s="1">
        <v>233934</v>
      </c>
      <c r="C238" s="1" t="s">
        <v>318</v>
      </c>
      <c r="D238" s="9">
        <v>921</v>
      </c>
      <c r="E238" s="9">
        <v>226</v>
      </c>
      <c r="F238" s="7">
        <f t="shared" si="40"/>
        <v>0.24538545059717698</v>
      </c>
      <c r="G238" s="9">
        <v>64</v>
      </c>
      <c r="H238" s="7">
        <f t="shared" si="41"/>
        <v>6.9489685124864281E-2</v>
      </c>
      <c r="I238" s="8">
        <f t="shared" si="42"/>
        <v>290</v>
      </c>
      <c r="J238" s="7">
        <f t="shared" si="43"/>
        <v>0.31487513572204123</v>
      </c>
      <c r="K238" s="6">
        <f t="shared" si="44"/>
        <v>518</v>
      </c>
      <c r="L238" s="9">
        <v>111</v>
      </c>
      <c r="M238" s="9">
        <v>28</v>
      </c>
      <c r="N238" s="9">
        <v>379</v>
      </c>
    </row>
    <row r="239" spans="1:14" x14ac:dyDescent="0.2">
      <c r="A239" s="9" t="s">
        <v>81</v>
      </c>
      <c r="B239" s="1">
        <v>83941</v>
      </c>
      <c r="C239" s="1" t="s">
        <v>319</v>
      </c>
      <c r="D239" s="9">
        <v>1062</v>
      </c>
      <c r="E239" s="9">
        <v>159</v>
      </c>
      <c r="F239" s="7">
        <f t="shared" si="40"/>
        <v>0.14971751412429379</v>
      </c>
      <c r="G239" s="9">
        <v>42</v>
      </c>
      <c r="H239" s="7">
        <f t="shared" si="41"/>
        <v>3.954802259887006E-2</v>
      </c>
      <c r="I239" s="8">
        <f t="shared" si="42"/>
        <v>201</v>
      </c>
      <c r="J239" s="7">
        <f t="shared" si="43"/>
        <v>0.18926553672316385</v>
      </c>
      <c r="K239" s="6">
        <f t="shared" si="44"/>
        <v>585</v>
      </c>
      <c r="L239" s="9">
        <v>133</v>
      </c>
      <c r="M239" s="9">
        <v>27</v>
      </c>
      <c r="N239" s="9">
        <v>425</v>
      </c>
    </row>
    <row r="240" spans="1:14" x14ac:dyDescent="0.2">
      <c r="A240" s="9" t="s">
        <v>274</v>
      </c>
      <c r="B240" s="1">
        <v>293948</v>
      </c>
      <c r="C240" s="1" t="s">
        <v>320</v>
      </c>
      <c r="D240" s="9">
        <v>687</v>
      </c>
      <c r="E240" s="9">
        <v>284</v>
      </c>
      <c r="F240" s="7">
        <f t="shared" si="40"/>
        <v>0.41339155749636097</v>
      </c>
      <c r="G240" s="9">
        <v>67</v>
      </c>
      <c r="H240" s="7">
        <f t="shared" si="41"/>
        <v>9.75254730713246E-2</v>
      </c>
      <c r="I240" s="8">
        <f t="shared" si="42"/>
        <v>351</v>
      </c>
      <c r="J240" s="7">
        <f t="shared" si="43"/>
        <v>0.51091703056768556</v>
      </c>
      <c r="K240" s="6">
        <f t="shared" si="44"/>
        <v>378</v>
      </c>
      <c r="L240" s="9">
        <v>171</v>
      </c>
      <c r="M240" s="9">
        <v>40</v>
      </c>
      <c r="N240" s="9">
        <v>167</v>
      </c>
    </row>
    <row r="241" spans="1:14" x14ac:dyDescent="0.2">
      <c r="A241" s="9" t="s">
        <v>118</v>
      </c>
      <c r="B241" s="1">
        <v>683955</v>
      </c>
      <c r="C241" s="1" t="s">
        <v>321</v>
      </c>
      <c r="D241" s="9">
        <v>2270</v>
      </c>
      <c r="E241" s="9">
        <v>638</v>
      </c>
      <c r="F241" s="7">
        <f t="shared" si="40"/>
        <v>0.28105726872246695</v>
      </c>
      <c r="G241" s="9">
        <v>191</v>
      </c>
      <c r="H241" s="7">
        <f t="shared" si="41"/>
        <v>8.4140969162995599E-2</v>
      </c>
      <c r="I241" s="8">
        <f t="shared" si="42"/>
        <v>829</v>
      </c>
      <c r="J241" s="7">
        <f t="shared" si="43"/>
        <v>0.36519823788546257</v>
      </c>
      <c r="K241" s="6">
        <f t="shared" si="44"/>
        <v>1161</v>
      </c>
      <c r="L241" s="9">
        <v>457</v>
      </c>
      <c r="M241" s="9">
        <v>124</v>
      </c>
      <c r="N241" s="9">
        <v>580</v>
      </c>
    </row>
    <row r="242" spans="1:14" x14ac:dyDescent="0.2">
      <c r="A242" s="9" t="s">
        <v>38</v>
      </c>
      <c r="B242" s="1">
        <v>553962</v>
      </c>
      <c r="C242" s="1" t="s">
        <v>322</v>
      </c>
      <c r="D242" s="9">
        <v>3195</v>
      </c>
      <c r="E242" s="9">
        <v>654</v>
      </c>
      <c r="F242" s="7">
        <f t="shared" si="40"/>
        <v>0.20469483568075117</v>
      </c>
      <c r="G242" s="9">
        <v>196</v>
      </c>
      <c r="H242" s="7">
        <f t="shared" si="41"/>
        <v>6.134585289514867E-2</v>
      </c>
      <c r="I242" s="8">
        <f t="shared" si="42"/>
        <v>850</v>
      </c>
      <c r="J242" s="7">
        <f t="shared" si="43"/>
        <v>0.26604068857589985</v>
      </c>
      <c r="K242" s="6">
        <f t="shared" si="44"/>
        <v>2117</v>
      </c>
      <c r="L242" s="9">
        <v>486</v>
      </c>
      <c r="M242" s="9">
        <v>141</v>
      </c>
      <c r="N242" s="9">
        <v>1490</v>
      </c>
    </row>
    <row r="243" spans="1:14" x14ac:dyDescent="0.2">
      <c r="A243" s="9" t="s">
        <v>52</v>
      </c>
      <c r="B243" s="1">
        <v>383969</v>
      </c>
      <c r="C243" s="1" t="s">
        <v>323</v>
      </c>
      <c r="D243" s="9">
        <v>442</v>
      </c>
      <c r="E243" s="9">
        <v>241</v>
      </c>
      <c r="F243" s="7">
        <f t="shared" si="40"/>
        <v>0.54524886877828049</v>
      </c>
      <c r="G243" s="9">
        <v>15</v>
      </c>
      <c r="H243" s="7">
        <f t="shared" si="41"/>
        <v>3.3936651583710405E-2</v>
      </c>
      <c r="I243" s="8">
        <f t="shared" si="42"/>
        <v>256</v>
      </c>
      <c r="J243" s="7">
        <f t="shared" si="43"/>
        <v>0.579185520361991</v>
      </c>
      <c r="K243" s="6">
        <f t="shared" si="44"/>
        <v>293</v>
      </c>
      <c r="L243" s="9">
        <v>176</v>
      </c>
      <c r="M243" s="9">
        <v>7</v>
      </c>
      <c r="N243" s="9">
        <v>110</v>
      </c>
    </row>
    <row r="244" spans="1:14" x14ac:dyDescent="0.2">
      <c r="A244" s="9" t="s">
        <v>325</v>
      </c>
      <c r="B244" s="1">
        <v>122016</v>
      </c>
      <c r="C244" s="1" t="s">
        <v>324</v>
      </c>
      <c r="D244" s="9">
        <v>462</v>
      </c>
      <c r="E244" s="9">
        <v>207</v>
      </c>
      <c r="F244" s="7">
        <f t="shared" ref="F244:F305" si="45">E244/D244</f>
        <v>0.44805194805194803</v>
      </c>
      <c r="G244" s="9">
        <v>42</v>
      </c>
      <c r="H244" s="7">
        <f t="shared" si="41"/>
        <v>9.0909090909090912E-2</v>
      </c>
      <c r="I244" s="8">
        <f t="shared" si="42"/>
        <v>249</v>
      </c>
      <c r="J244" s="7">
        <f t="shared" si="43"/>
        <v>0.53896103896103897</v>
      </c>
      <c r="K244" s="6">
        <f t="shared" si="44"/>
        <v>250</v>
      </c>
      <c r="L244" s="9">
        <v>132</v>
      </c>
      <c r="M244" s="9">
        <v>30</v>
      </c>
      <c r="N244" s="9">
        <v>88</v>
      </c>
    </row>
    <row r="245" spans="1:14" x14ac:dyDescent="0.2">
      <c r="A245" s="9" t="s">
        <v>99</v>
      </c>
      <c r="B245" s="1">
        <v>203983</v>
      </c>
      <c r="C245" s="1" t="s">
        <v>326</v>
      </c>
      <c r="D245" s="9">
        <v>1336</v>
      </c>
      <c r="E245" s="9">
        <v>538</v>
      </c>
      <c r="F245" s="7">
        <f t="shared" si="45"/>
        <v>0.4026946107784431</v>
      </c>
      <c r="G245" s="9">
        <v>137</v>
      </c>
      <c r="H245" s="7">
        <f t="shared" si="41"/>
        <v>0.10254491017964072</v>
      </c>
      <c r="I245" s="8">
        <f t="shared" si="42"/>
        <v>675</v>
      </c>
      <c r="J245" s="7">
        <f t="shared" si="43"/>
        <v>0.50523952095808389</v>
      </c>
      <c r="K245" s="6">
        <f t="shared" si="44"/>
        <v>748</v>
      </c>
      <c r="L245" s="9">
        <v>384</v>
      </c>
      <c r="M245" s="9">
        <v>80</v>
      </c>
      <c r="N245" s="9">
        <v>284</v>
      </c>
    </row>
    <row r="246" spans="1:14" x14ac:dyDescent="0.2">
      <c r="A246" s="9" t="s">
        <v>237</v>
      </c>
      <c r="B246" s="1">
        <v>630616</v>
      </c>
      <c r="C246" s="1" t="s">
        <v>327</v>
      </c>
      <c r="D246" s="9">
        <v>149</v>
      </c>
      <c r="E246" s="9">
        <v>38</v>
      </c>
      <c r="F246" s="7">
        <f t="shared" si="45"/>
        <v>0.25503355704697989</v>
      </c>
      <c r="G246" s="9">
        <v>23</v>
      </c>
      <c r="H246" s="7">
        <f t="shared" si="41"/>
        <v>0.15436241610738255</v>
      </c>
      <c r="I246" s="8">
        <f t="shared" si="42"/>
        <v>61</v>
      </c>
      <c r="J246" s="7">
        <f t="shared" si="43"/>
        <v>0.40939597315436244</v>
      </c>
      <c r="K246" s="6">
        <f t="shared" si="44"/>
        <v>102</v>
      </c>
      <c r="L246" s="9">
        <v>30</v>
      </c>
      <c r="M246" s="9">
        <v>19</v>
      </c>
      <c r="N246" s="9">
        <v>53</v>
      </c>
    </row>
    <row r="247" spans="1:14" x14ac:dyDescent="0.2">
      <c r="A247" s="9" t="s">
        <v>107</v>
      </c>
      <c r="B247" s="1">
        <v>451945</v>
      </c>
      <c r="C247" s="1" t="s">
        <v>328</v>
      </c>
      <c r="D247" s="9">
        <v>741</v>
      </c>
      <c r="E247" s="9">
        <v>145</v>
      </c>
      <c r="F247" s="7">
        <f t="shared" si="45"/>
        <v>0.19568151147098514</v>
      </c>
      <c r="G247" s="9">
        <v>16</v>
      </c>
      <c r="H247" s="7">
        <f t="shared" si="41"/>
        <v>2.1592442645074223E-2</v>
      </c>
      <c r="I247" s="8">
        <f t="shared" si="42"/>
        <v>161</v>
      </c>
      <c r="J247" s="7">
        <f t="shared" si="43"/>
        <v>0.21727395411605938</v>
      </c>
      <c r="K247" s="6">
        <f t="shared" si="44"/>
        <v>316</v>
      </c>
      <c r="L247" s="9">
        <v>112</v>
      </c>
      <c r="M247" s="9">
        <v>11</v>
      </c>
      <c r="N247" s="9">
        <v>193</v>
      </c>
    </row>
    <row r="248" spans="1:14" x14ac:dyDescent="0.2">
      <c r="A248" s="9" t="s">
        <v>237</v>
      </c>
      <c r="B248" s="1">
        <v>631526</v>
      </c>
      <c r="C248" s="1" t="s">
        <v>329</v>
      </c>
      <c r="D248" s="9">
        <v>1392</v>
      </c>
      <c r="E248" s="9">
        <v>476</v>
      </c>
      <c r="F248" s="7">
        <f t="shared" si="45"/>
        <v>0.34195402298850575</v>
      </c>
      <c r="G248" s="9">
        <v>87</v>
      </c>
      <c r="H248" s="7">
        <f t="shared" si="41"/>
        <v>6.25E-2</v>
      </c>
      <c r="I248" s="8">
        <f t="shared" si="42"/>
        <v>563</v>
      </c>
      <c r="J248" s="7">
        <f t="shared" si="43"/>
        <v>0.40445402298850575</v>
      </c>
      <c r="K248" s="6">
        <f t="shared" si="44"/>
        <v>652</v>
      </c>
      <c r="L248" s="9">
        <v>290</v>
      </c>
      <c r="M248" s="9">
        <v>41</v>
      </c>
      <c r="N248" s="9">
        <v>321</v>
      </c>
    </row>
    <row r="249" spans="1:14" x14ac:dyDescent="0.2">
      <c r="A249" s="9" t="s">
        <v>65</v>
      </c>
      <c r="B249" s="1">
        <v>653654</v>
      </c>
      <c r="C249" s="1" t="s">
        <v>330</v>
      </c>
      <c r="D249" s="9">
        <v>361</v>
      </c>
      <c r="E249" s="9">
        <v>208</v>
      </c>
      <c r="F249" s="7">
        <f t="shared" si="45"/>
        <v>0.57617728531855961</v>
      </c>
      <c r="G249" s="9">
        <v>19</v>
      </c>
      <c r="H249" s="7">
        <f t="shared" si="41"/>
        <v>5.2631578947368418E-2</v>
      </c>
      <c r="I249" s="8">
        <f t="shared" si="42"/>
        <v>227</v>
      </c>
      <c r="J249" s="7">
        <f t="shared" si="43"/>
        <v>0.62880886426592797</v>
      </c>
      <c r="K249" s="6">
        <f t="shared" si="44"/>
        <v>232</v>
      </c>
      <c r="L249" s="9">
        <v>150</v>
      </c>
      <c r="M249" s="9">
        <v>11</v>
      </c>
      <c r="N249" s="9">
        <v>71</v>
      </c>
    </row>
    <row r="250" spans="1:14" x14ac:dyDescent="0.2">
      <c r="A250" s="9" t="s">
        <v>102</v>
      </c>
      <c r="B250" s="1">
        <v>413990</v>
      </c>
      <c r="C250" s="1" t="s">
        <v>331</v>
      </c>
      <c r="D250" s="9">
        <v>672</v>
      </c>
      <c r="E250" s="9">
        <v>317</v>
      </c>
      <c r="F250" s="7">
        <f t="shared" si="45"/>
        <v>0.47172619047619047</v>
      </c>
      <c r="G250" s="9">
        <v>86</v>
      </c>
      <c r="H250" s="7">
        <f t="shared" si="41"/>
        <v>0.12797619047619047</v>
      </c>
      <c r="I250" s="8">
        <f t="shared" si="42"/>
        <v>403</v>
      </c>
      <c r="J250" s="7">
        <f t="shared" si="43"/>
        <v>0.59970238095238093</v>
      </c>
      <c r="K250" s="6">
        <f t="shared" si="44"/>
        <v>528</v>
      </c>
      <c r="L250" s="9">
        <v>243</v>
      </c>
      <c r="M250" s="9">
        <v>67</v>
      </c>
      <c r="N250" s="9">
        <v>218</v>
      </c>
    </row>
    <row r="251" spans="1:14" x14ac:dyDescent="0.2">
      <c r="A251" s="9" t="s">
        <v>87</v>
      </c>
      <c r="B251" s="1">
        <v>404018</v>
      </c>
      <c r="C251" s="1" t="s">
        <v>332</v>
      </c>
      <c r="D251" s="9">
        <v>6489</v>
      </c>
      <c r="E251" s="9">
        <v>1232</v>
      </c>
      <c r="F251" s="7">
        <f t="shared" si="45"/>
        <v>0.18985976267529667</v>
      </c>
      <c r="G251" s="9">
        <v>220</v>
      </c>
      <c r="H251" s="7">
        <f t="shared" si="41"/>
        <v>3.3903529049160115E-2</v>
      </c>
      <c r="I251" s="8">
        <f t="shared" si="42"/>
        <v>1452</v>
      </c>
      <c r="J251" s="7">
        <f t="shared" si="43"/>
        <v>0.22376329172445678</v>
      </c>
      <c r="K251" s="6">
        <f t="shared" si="44"/>
        <v>3005</v>
      </c>
      <c r="L251" s="9">
        <v>812</v>
      </c>
      <c r="M251" s="9">
        <v>144</v>
      </c>
      <c r="N251" s="9">
        <v>2049</v>
      </c>
    </row>
    <row r="252" spans="1:14" x14ac:dyDescent="0.2">
      <c r="A252" s="9" t="s">
        <v>99</v>
      </c>
      <c r="B252" s="1">
        <v>204025</v>
      </c>
      <c r="C252" s="1" t="s">
        <v>333</v>
      </c>
      <c r="D252" s="9">
        <v>520</v>
      </c>
      <c r="E252" s="9">
        <v>79</v>
      </c>
      <c r="F252" s="7">
        <f t="shared" si="45"/>
        <v>0.15192307692307691</v>
      </c>
      <c r="G252" s="9">
        <v>29</v>
      </c>
      <c r="H252" s="7">
        <f t="shared" si="41"/>
        <v>5.5769230769230772E-2</v>
      </c>
      <c r="I252" s="8">
        <f t="shared" si="42"/>
        <v>108</v>
      </c>
      <c r="J252" s="7">
        <f t="shared" si="43"/>
        <v>0.2076923076923077</v>
      </c>
      <c r="K252" s="6">
        <f t="shared" si="44"/>
        <v>286</v>
      </c>
      <c r="L252" s="9">
        <v>64</v>
      </c>
      <c r="M252" s="9">
        <v>21</v>
      </c>
      <c r="N252" s="9">
        <v>201</v>
      </c>
    </row>
    <row r="253" spans="1:14" x14ac:dyDescent="0.2">
      <c r="A253" s="9" t="s">
        <v>29</v>
      </c>
      <c r="B253" s="1">
        <v>674060</v>
      </c>
      <c r="C253" s="1" t="s">
        <v>334</v>
      </c>
      <c r="D253" s="9">
        <v>3704</v>
      </c>
      <c r="E253" s="9">
        <v>528</v>
      </c>
      <c r="F253" s="7">
        <f t="shared" si="45"/>
        <v>0.14254859611231102</v>
      </c>
      <c r="G253" s="9">
        <v>101</v>
      </c>
      <c r="H253" s="7">
        <f t="shared" si="41"/>
        <v>2.726781857451404E-2</v>
      </c>
      <c r="I253" s="8">
        <f t="shared" si="42"/>
        <v>629</v>
      </c>
      <c r="J253" s="7">
        <f t="shared" si="43"/>
        <v>0.16981641468682504</v>
      </c>
      <c r="K253" s="6">
        <f t="shared" si="44"/>
        <v>1370</v>
      </c>
      <c r="L253" s="9">
        <v>283</v>
      </c>
      <c r="M253" s="9">
        <v>47</v>
      </c>
      <c r="N253" s="9">
        <v>1040</v>
      </c>
    </row>
    <row r="254" spans="1:14" x14ac:dyDescent="0.2">
      <c r="A254" s="9" t="s">
        <v>184</v>
      </c>
      <c r="B254" s="1">
        <v>424074</v>
      </c>
      <c r="C254" s="1" t="s">
        <v>335</v>
      </c>
      <c r="D254" s="9">
        <v>1714</v>
      </c>
      <c r="E254" s="9">
        <v>557</v>
      </c>
      <c r="F254" s="7">
        <f t="shared" si="45"/>
        <v>0.3249708284714119</v>
      </c>
      <c r="G254" s="9">
        <v>122</v>
      </c>
      <c r="H254" s="7">
        <f t="shared" si="41"/>
        <v>7.1178529754959155E-2</v>
      </c>
      <c r="I254" s="8">
        <f t="shared" si="42"/>
        <v>679</v>
      </c>
      <c r="J254" s="7">
        <f t="shared" si="43"/>
        <v>0.39614935822637104</v>
      </c>
      <c r="K254" s="6">
        <f t="shared" si="44"/>
        <v>778</v>
      </c>
      <c r="L254" s="9">
        <v>289</v>
      </c>
      <c r="M254" s="9">
        <v>68</v>
      </c>
      <c r="N254" s="9">
        <v>421</v>
      </c>
    </row>
    <row r="255" spans="1:14" x14ac:dyDescent="0.2">
      <c r="A255" s="9" t="s">
        <v>184</v>
      </c>
      <c r="B255" s="1">
        <v>424067</v>
      </c>
      <c r="C255" s="1" t="s">
        <v>336</v>
      </c>
      <c r="D255" s="9">
        <v>1007</v>
      </c>
      <c r="E255" s="9">
        <v>375</v>
      </c>
      <c r="F255" s="7">
        <f t="shared" si="45"/>
        <v>0.37239324726911621</v>
      </c>
      <c r="G255" s="9">
        <v>75</v>
      </c>
      <c r="H255" s="7">
        <f t="shared" si="41"/>
        <v>7.4478649453823237E-2</v>
      </c>
      <c r="I255" s="8">
        <f t="shared" si="42"/>
        <v>450</v>
      </c>
      <c r="J255" s="7">
        <f t="shared" si="43"/>
        <v>0.44687189672293942</v>
      </c>
      <c r="K255" s="6">
        <f t="shared" si="44"/>
        <v>414</v>
      </c>
      <c r="L255" s="9">
        <v>219</v>
      </c>
      <c r="M255" s="9">
        <v>43</v>
      </c>
      <c r="N255" s="9">
        <v>152</v>
      </c>
    </row>
    <row r="256" spans="1:14" x14ac:dyDescent="0.2">
      <c r="A256" s="9" t="s">
        <v>281</v>
      </c>
      <c r="B256" s="1">
        <v>704088</v>
      </c>
      <c r="C256" s="1" t="s">
        <v>337</v>
      </c>
      <c r="D256" s="9">
        <v>1109</v>
      </c>
      <c r="E256" s="9">
        <v>282</v>
      </c>
      <c r="F256" s="7">
        <f t="shared" si="45"/>
        <v>0.25428313796212804</v>
      </c>
      <c r="G256" s="9">
        <v>71</v>
      </c>
      <c r="H256" s="7">
        <f t="shared" si="41"/>
        <v>6.4021641118124431E-2</v>
      </c>
      <c r="I256" s="8">
        <f t="shared" si="42"/>
        <v>353</v>
      </c>
      <c r="J256" s="7">
        <f t="shared" si="43"/>
        <v>0.31830477908025245</v>
      </c>
      <c r="K256" s="6">
        <f t="shared" si="44"/>
        <v>647</v>
      </c>
      <c r="L256" s="9">
        <v>209</v>
      </c>
      <c r="M256" s="9">
        <v>48</v>
      </c>
      <c r="N256" s="9">
        <v>390</v>
      </c>
    </row>
    <row r="257" spans="1:14" x14ac:dyDescent="0.2">
      <c r="A257" s="9" t="s">
        <v>40</v>
      </c>
      <c r="B257" s="1">
        <v>324095</v>
      </c>
      <c r="C257" s="1" t="s">
        <v>338</v>
      </c>
      <c r="D257" s="9">
        <v>3213</v>
      </c>
      <c r="E257" s="9">
        <v>647</v>
      </c>
      <c r="F257" s="7">
        <f t="shared" si="45"/>
        <v>0.20136943666355431</v>
      </c>
      <c r="G257" s="9">
        <v>134</v>
      </c>
      <c r="H257" s="7">
        <f t="shared" si="41"/>
        <v>4.1705571117335825E-2</v>
      </c>
      <c r="I257" s="8">
        <f t="shared" si="42"/>
        <v>781</v>
      </c>
      <c r="J257" s="7">
        <f t="shared" si="43"/>
        <v>0.24307500778089014</v>
      </c>
      <c r="K257" s="6">
        <f t="shared" si="44"/>
        <v>1475</v>
      </c>
      <c r="L257" s="9">
        <v>461</v>
      </c>
      <c r="M257" s="9">
        <v>98</v>
      </c>
      <c r="N257" s="9">
        <v>916</v>
      </c>
    </row>
    <row r="258" spans="1:14" x14ac:dyDescent="0.2">
      <c r="A258" s="9" t="s">
        <v>105</v>
      </c>
      <c r="B258" s="1">
        <v>594137</v>
      </c>
      <c r="C258" s="1" t="s">
        <v>339</v>
      </c>
      <c r="D258" s="9">
        <v>965</v>
      </c>
      <c r="E258" s="9">
        <v>157</v>
      </c>
      <c r="F258" s="7">
        <f t="shared" si="45"/>
        <v>0.16269430051813472</v>
      </c>
      <c r="G258" s="9">
        <v>38</v>
      </c>
      <c r="H258" s="7">
        <f t="shared" si="41"/>
        <v>3.9378238341968914E-2</v>
      </c>
      <c r="I258" s="8">
        <f t="shared" si="42"/>
        <v>195</v>
      </c>
      <c r="J258" s="7">
        <f t="shared" si="43"/>
        <v>0.20207253886010362</v>
      </c>
      <c r="K258" s="6">
        <f t="shared" si="44"/>
        <v>489</v>
      </c>
      <c r="L258" s="9">
        <v>113</v>
      </c>
      <c r="M258" s="9">
        <v>26</v>
      </c>
      <c r="N258" s="9">
        <v>350</v>
      </c>
    </row>
    <row r="259" spans="1:14" x14ac:dyDescent="0.2">
      <c r="A259" s="9" t="s">
        <v>54</v>
      </c>
      <c r="B259" s="1">
        <v>134144</v>
      </c>
      <c r="C259" s="1" t="s">
        <v>340</v>
      </c>
      <c r="D259" s="9">
        <v>3831</v>
      </c>
      <c r="E259" s="9">
        <v>542</v>
      </c>
      <c r="F259" s="7">
        <f t="shared" si="45"/>
        <v>0.14147742103889324</v>
      </c>
      <c r="G259" s="9">
        <v>105</v>
      </c>
      <c r="H259" s="7">
        <f t="shared" si="41"/>
        <v>2.7407987470634301E-2</v>
      </c>
      <c r="I259" s="8">
        <f t="shared" si="42"/>
        <v>647</v>
      </c>
      <c r="J259" s="7">
        <f t="shared" si="43"/>
        <v>0.16888540850952755</v>
      </c>
      <c r="K259" s="6">
        <f t="shared" si="44"/>
        <v>1613</v>
      </c>
      <c r="L259" s="9">
        <v>337</v>
      </c>
      <c r="M259" s="9">
        <v>65</v>
      </c>
      <c r="N259" s="9">
        <v>1211</v>
      </c>
    </row>
    <row r="260" spans="1:14" x14ac:dyDescent="0.2">
      <c r="A260" s="9" t="s">
        <v>19</v>
      </c>
      <c r="B260" s="1">
        <v>484165</v>
      </c>
      <c r="C260" s="1" t="s">
        <v>341</v>
      </c>
      <c r="D260" s="9">
        <v>1600</v>
      </c>
      <c r="E260" s="9">
        <v>306</v>
      </c>
      <c r="F260" s="7">
        <f t="shared" si="45"/>
        <v>0.19125</v>
      </c>
      <c r="G260" s="9">
        <v>127</v>
      </c>
      <c r="H260" s="7">
        <f t="shared" si="41"/>
        <v>7.9375000000000001E-2</v>
      </c>
      <c r="I260" s="8">
        <f t="shared" si="42"/>
        <v>433</v>
      </c>
      <c r="J260" s="7">
        <f t="shared" si="43"/>
        <v>0.270625</v>
      </c>
      <c r="K260" s="6">
        <f t="shared" si="44"/>
        <v>1169</v>
      </c>
      <c r="L260" s="9">
        <v>227</v>
      </c>
      <c r="M260" s="9">
        <v>105</v>
      </c>
      <c r="N260" s="9">
        <v>837</v>
      </c>
    </row>
    <row r="261" spans="1:14" x14ac:dyDescent="0.2">
      <c r="A261" s="9" t="s">
        <v>281</v>
      </c>
      <c r="B261" s="1">
        <v>704179</v>
      </c>
      <c r="C261" s="1" t="s">
        <v>342</v>
      </c>
      <c r="D261" s="9">
        <v>9393</v>
      </c>
      <c r="E261" s="9">
        <v>3423</v>
      </c>
      <c r="F261" s="7">
        <f t="shared" si="45"/>
        <v>0.36442031299904182</v>
      </c>
      <c r="G261" s="9">
        <v>699</v>
      </c>
      <c r="H261" s="7">
        <f t="shared" si="41"/>
        <v>7.4417119131267959E-2</v>
      </c>
      <c r="I261" s="8">
        <f t="shared" si="42"/>
        <v>4122</v>
      </c>
      <c r="J261" s="7">
        <f t="shared" si="43"/>
        <v>0.43883743213030979</v>
      </c>
      <c r="K261" s="6">
        <f t="shared" si="44"/>
        <v>4108</v>
      </c>
      <c r="L261" s="9">
        <v>2145</v>
      </c>
      <c r="M261" s="9">
        <v>350</v>
      </c>
      <c r="N261" s="9">
        <v>1613</v>
      </c>
    </row>
    <row r="262" spans="1:14" x14ac:dyDescent="0.2">
      <c r="A262" s="9" t="s">
        <v>25</v>
      </c>
      <c r="B262" s="1">
        <v>614186</v>
      </c>
      <c r="C262" s="1" t="s">
        <v>343</v>
      </c>
      <c r="D262" s="9">
        <v>823</v>
      </c>
      <c r="E262" s="9">
        <v>211</v>
      </c>
      <c r="F262" s="7">
        <f t="shared" si="45"/>
        <v>0.25637910085054677</v>
      </c>
      <c r="G262" s="9">
        <v>52</v>
      </c>
      <c r="H262" s="7">
        <f t="shared" si="41"/>
        <v>6.3183475091130009E-2</v>
      </c>
      <c r="I262" s="8">
        <f t="shared" si="42"/>
        <v>263</v>
      </c>
      <c r="J262" s="7">
        <f t="shared" si="43"/>
        <v>0.31956257594167681</v>
      </c>
      <c r="K262" s="6">
        <f t="shared" si="44"/>
        <v>449</v>
      </c>
      <c r="L262" s="9">
        <v>159</v>
      </c>
      <c r="M262" s="9">
        <v>36</v>
      </c>
      <c r="N262" s="9">
        <v>254</v>
      </c>
    </row>
    <row r="263" spans="1:14" x14ac:dyDescent="0.2">
      <c r="A263" s="9" t="s">
        <v>3</v>
      </c>
      <c r="B263" s="1">
        <v>104207</v>
      </c>
      <c r="C263" s="1" t="s">
        <v>344</v>
      </c>
      <c r="D263" s="9">
        <v>472</v>
      </c>
      <c r="E263" s="9">
        <v>172</v>
      </c>
      <c r="F263" s="7">
        <f t="shared" si="45"/>
        <v>0.36440677966101692</v>
      </c>
      <c r="G263" s="9">
        <v>69</v>
      </c>
      <c r="H263" s="7">
        <f t="shared" si="41"/>
        <v>0.1461864406779661</v>
      </c>
      <c r="I263" s="8">
        <f t="shared" si="42"/>
        <v>241</v>
      </c>
      <c r="J263" s="7">
        <f t="shared" si="43"/>
        <v>0.51059322033898302</v>
      </c>
      <c r="K263" s="6">
        <f t="shared" si="44"/>
        <v>366</v>
      </c>
      <c r="L263" s="9">
        <v>133</v>
      </c>
      <c r="M263" s="9">
        <v>53</v>
      </c>
      <c r="N263" s="9">
        <v>180</v>
      </c>
    </row>
    <row r="264" spans="1:14" x14ac:dyDescent="0.2">
      <c r="A264" s="9" t="s">
        <v>173</v>
      </c>
      <c r="B264" s="1">
        <v>284221</v>
      </c>
      <c r="C264" s="1" t="s">
        <v>345</v>
      </c>
      <c r="D264" s="9">
        <v>751</v>
      </c>
      <c r="E264" s="9">
        <v>184</v>
      </c>
      <c r="F264" s="7">
        <f t="shared" si="45"/>
        <v>0.24500665778961384</v>
      </c>
      <c r="G264" s="9">
        <v>39</v>
      </c>
      <c r="H264" s="7">
        <f t="shared" ref="H264:H323" si="46">G264/D264</f>
        <v>5.1930758988015982E-2</v>
      </c>
      <c r="I264" s="8">
        <f t="shared" ref="I264:I323" si="47">E264+G264</f>
        <v>223</v>
      </c>
      <c r="J264" s="7">
        <f t="shared" ref="J264:J323" si="48">(E264+G264)/D264</f>
        <v>0.2969374167776298</v>
      </c>
      <c r="K264" s="6">
        <f t="shared" ref="K264:K323" si="49">L264+M264+N264</f>
        <v>397</v>
      </c>
      <c r="L264" s="9">
        <v>135</v>
      </c>
      <c r="M264" s="9">
        <v>24</v>
      </c>
      <c r="N264" s="9">
        <v>238</v>
      </c>
    </row>
    <row r="265" spans="1:14" x14ac:dyDescent="0.2">
      <c r="A265" s="9" t="s">
        <v>95</v>
      </c>
      <c r="B265" s="1">
        <v>114228</v>
      </c>
      <c r="C265" s="1" t="s">
        <v>346</v>
      </c>
      <c r="D265" s="9">
        <v>866</v>
      </c>
      <c r="E265" s="9">
        <v>239</v>
      </c>
      <c r="F265" s="7">
        <f t="shared" si="45"/>
        <v>0.27598152424942263</v>
      </c>
      <c r="G265" s="9">
        <v>64</v>
      </c>
      <c r="H265" s="7">
        <f t="shared" si="46"/>
        <v>7.3903002309468821E-2</v>
      </c>
      <c r="I265" s="8">
        <f t="shared" si="47"/>
        <v>303</v>
      </c>
      <c r="J265" s="7">
        <f t="shared" si="48"/>
        <v>0.34988452655889146</v>
      </c>
      <c r="K265" s="6">
        <f t="shared" si="49"/>
        <v>431</v>
      </c>
      <c r="L265" s="9">
        <v>145</v>
      </c>
      <c r="M265" s="9">
        <v>37</v>
      </c>
      <c r="N265" s="9">
        <v>249</v>
      </c>
    </row>
    <row r="266" spans="1:14" x14ac:dyDescent="0.2">
      <c r="A266" s="9" t="s">
        <v>79</v>
      </c>
      <c r="B266" s="1">
        <v>304235</v>
      </c>
      <c r="C266" s="1" t="s">
        <v>347</v>
      </c>
      <c r="D266" s="9">
        <v>282</v>
      </c>
      <c r="E266" s="9">
        <v>43</v>
      </c>
      <c r="F266" s="7">
        <f t="shared" si="45"/>
        <v>0.1524822695035461</v>
      </c>
      <c r="G266" s="9">
        <v>9</v>
      </c>
      <c r="H266" s="7">
        <f t="shared" si="46"/>
        <v>3.1914893617021274E-2</v>
      </c>
      <c r="I266" s="8">
        <f t="shared" si="47"/>
        <v>52</v>
      </c>
      <c r="J266" s="7">
        <f t="shared" si="48"/>
        <v>0.18439716312056736</v>
      </c>
      <c r="K266" s="6">
        <f t="shared" si="49"/>
        <v>145</v>
      </c>
      <c r="L266" s="9">
        <v>34</v>
      </c>
      <c r="M266" s="9">
        <v>9</v>
      </c>
      <c r="N266" s="9">
        <v>102</v>
      </c>
    </row>
    <row r="267" spans="1:14" x14ac:dyDescent="0.2">
      <c r="A267" s="9" t="s">
        <v>57</v>
      </c>
      <c r="B267" s="1">
        <v>534151</v>
      </c>
      <c r="C267" s="1" t="s">
        <v>348</v>
      </c>
      <c r="D267" s="9">
        <v>699</v>
      </c>
      <c r="E267" s="9">
        <v>220</v>
      </c>
      <c r="F267" s="7">
        <f t="shared" si="45"/>
        <v>0.31473533619456368</v>
      </c>
      <c r="G267" s="9">
        <v>47</v>
      </c>
      <c r="H267" s="7">
        <f t="shared" si="46"/>
        <v>6.7238912732474967E-2</v>
      </c>
      <c r="I267" s="8">
        <f t="shared" si="47"/>
        <v>267</v>
      </c>
      <c r="J267" s="7">
        <f t="shared" si="48"/>
        <v>0.38197424892703863</v>
      </c>
      <c r="K267" s="6">
        <f t="shared" si="49"/>
        <v>375</v>
      </c>
      <c r="L267" s="9">
        <v>133</v>
      </c>
      <c r="M267" s="9">
        <v>25</v>
      </c>
      <c r="N267" s="9">
        <v>217</v>
      </c>
    </row>
    <row r="268" spans="1:14" x14ac:dyDescent="0.2">
      <c r="A268" s="9" t="s">
        <v>27</v>
      </c>
      <c r="B268" s="1">
        <v>330490</v>
      </c>
      <c r="C268" s="1" t="s">
        <v>350</v>
      </c>
      <c r="D268" s="9">
        <v>416</v>
      </c>
      <c r="E268" s="9">
        <v>105</v>
      </c>
      <c r="F268" s="7">
        <f t="shared" si="45"/>
        <v>0.25240384615384615</v>
      </c>
      <c r="G268" s="9">
        <v>50</v>
      </c>
      <c r="H268" s="7">
        <f t="shared" si="46"/>
        <v>0.1201923076923077</v>
      </c>
      <c r="I268" s="8">
        <f t="shared" si="47"/>
        <v>155</v>
      </c>
      <c r="J268" s="7">
        <f t="shared" si="48"/>
        <v>0.37259615384615385</v>
      </c>
      <c r="K268" s="6">
        <f t="shared" si="49"/>
        <v>281</v>
      </c>
      <c r="L268" s="9">
        <v>76</v>
      </c>
      <c r="M268" s="9">
        <v>36</v>
      </c>
      <c r="N268" s="9">
        <v>169</v>
      </c>
    </row>
    <row r="269" spans="1:14" x14ac:dyDescent="0.2">
      <c r="A269" s="9" t="s">
        <v>147</v>
      </c>
      <c r="B269" s="1">
        <v>464270</v>
      </c>
      <c r="C269" s="1" t="s">
        <v>352</v>
      </c>
      <c r="D269" s="9">
        <v>220</v>
      </c>
      <c r="E269" s="9">
        <v>49</v>
      </c>
      <c r="F269" s="7">
        <f t="shared" si="45"/>
        <v>0.22272727272727272</v>
      </c>
      <c r="G269" s="9">
        <v>10</v>
      </c>
      <c r="H269" s="7">
        <f t="shared" si="46"/>
        <v>4.5454545454545456E-2</v>
      </c>
      <c r="I269" s="8">
        <f t="shared" si="47"/>
        <v>59</v>
      </c>
      <c r="J269" s="7">
        <f t="shared" si="48"/>
        <v>0.26818181818181819</v>
      </c>
      <c r="K269" s="6">
        <f t="shared" si="49"/>
        <v>125</v>
      </c>
      <c r="L269" s="9">
        <v>40</v>
      </c>
      <c r="M269" s="9">
        <v>6</v>
      </c>
      <c r="N269" s="9">
        <v>79</v>
      </c>
    </row>
    <row r="270" spans="1:14" x14ac:dyDescent="0.2">
      <c r="A270" s="9" t="s">
        <v>52</v>
      </c>
      <c r="B270" s="1">
        <v>384305</v>
      </c>
      <c r="C270" s="1" t="s">
        <v>353</v>
      </c>
      <c r="D270" s="9">
        <v>1167</v>
      </c>
      <c r="E270" s="9">
        <v>405</v>
      </c>
      <c r="F270" s="7">
        <f t="shared" si="45"/>
        <v>0.34704370179948585</v>
      </c>
      <c r="G270" s="9">
        <v>84</v>
      </c>
      <c r="H270" s="7">
        <f t="shared" si="46"/>
        <v>7.1979434447300775E-2</v>
      </c>
      <c r="I270" s="8">
        <f t="shared" si="47"/>
        <v>489</v>
      </c>
      <c r="J270" s="7">
        <f t="shared" si="48"/>
        <v>0.41902313624678661</v>
      </c>
      <c r="K270" s="6">
        <f t="shared" si="49"/>
        <v>596</v>
      </c>
      <c r="L270" s="9">
        <v>246</v>
      </c>
      <c r="M270" s="9">
        <v>47</v>
      </c>
      <c r="N270" s="9">
        <v>303</v>
      </c>
    </row>
    <row r="271" spans="1:14" x14ac:dyDescent="0.2">
      <c r="A271" s="9" t="s">
        <v>29</v>
      </c>
      <c r="B271" s="1">
        <v>674312</v>
      </c>
      <c r="C271" s="1" t="s">
        <v>354</v>
      </c>
      <c r="D271" s="9">
        <v>2807</v>
      </c>
      <c r="E271" s="9">
        <v>268</v>
      </c>
      <c r="F271" s="7">
        <f t="shared" si="45"/>
        <v>9.5475596722479517E-2</v>
      </c>
      <c r="G271" s="9">
        <v>59</v>
      </c>
      <c r="H271" s="7">
        <f t="shared" si="46"/>
        <v>2.101888136800855E-2</v>
      </c>
      <c r="I271" s="8">
        <f t="shared" si="47"/>
        <v>327</v>
      </c>
      <c r="J271" s="7">
        <f t="shared" si="48"/>
        <v>0.11649447809048806</v>
      </c>
      <c r="K271" s="6">
        <f t="shared" si="49"/>
        <v>1087</v>
      </c>
      <c r="L271" s="9">
        <v>157</v>
      </c>
      <c r="M271" s="9">
        <v>37</v>
      </c>
      <c r="N271" s="9">
        <v>893</v>
      </c>
    </row>
    <row r="272" spans="1:14" x14ac:dyDescent="0.2">
      <c r="A272" s="9" t="s">
        <v>237</v>
      </c>
      <c r="B272" s="1">
        <v>634330</v>
      </c>
      <c r="C272" s="1" t="s">
        <v>355</v>
      </c>
      <c r="D272" s="9">
        <v>143</v>
      </c>
      <c r="E272" s="9">
        <v>69</v>
      </c>
      <c r="F272" s="7">
        <f t="shared" si="45"/>
        <v>0.4825174825174825</v>
      </c>
      <c r="G272" s="9">
        <v>21</v>
      </c>
      <c r="H272" s="7">
        <f t="shared" si="46"/>
        <v>0.14685314685314685</v>
      </c>
      <c r="I272" s="8">
        <f t="shared" si="47"/>
        <v>90</v>
      </c>
      <c r="J272" s="7">
        <f t="shared" si="48"/>
        <v>0.62937062937062938</v>
      </c>
      <c r="K272" s="6">
        <f t="shared" si="49"/>
        <v>110</v>
      </c>
      <c r="L272" s="9">
        <v>58</v>
      </c>
      <c r="M272" s="9">
        <v>12</v>
      </c>
      <c r="N272" s="9">
        <v>40</v>
      </c>
    </row>
    <row r="273" spans="1:14" x14ac:dyDescent="0.2">
      <c r="A273" s="9" t="s">
        <v>110</v>
      </c>
      <c r="B273" s="1">
        <v>504347</v>
      </c>
      <c r="C273" s="1" t="s">
        <v>356</v>
      </c>
      <c r="D273" s="9">
        <v>779</v>
      </c>
      <c r="E273" s="9">
        <v>254</v>
      </c>
      <c r="F273" s="7">
        <f t="shared" si="45"/>
        <v>0.32605905006418484</v>
      </c>
      <c r="G273" s="9">
        <v>77</v>
      </c>
      <c r="H273" s="7">
        <f t="shared" si="46"/>
        <v>9.8844672657252886E-2</v>
      </c>
      <c r="I273" s="8">
        <f t="shared" si="47"/>
        <v>331</v>
      </c>
      <c r="J273" s="7">
        <f t="shared" si="48"/>
        <v>0.42490372272143773</v>
      </c>
      <c r="K273" s="6">
        <f t="shared" si="49"/>
        <v>488</v>
      </c>
      <c r="L273" s="9">
        <v>180</v>
      </c>
      <c r="M273" s="9">
        <v>51</v>
      </c>
      <c r="N273" s="9">
        <v>257</v>
      </c>
    </row>
    <row r="274" spans="1:14" x14ac:dyDescent="0.2">
      <c r="A274" s="9" t="s">
        <v>272</v>
      </c>
      <c r="B274" s="1">
        <v>714368</v>
      </c>
      <c r="C274" s="1" t="s">
        <v>357</v>
      </c>
      <c r="D274" s="9">
        <v>577</v>
      </c>
      <c r="E274" s="9">
        <v>153</v>
      </c>
      <c r="F274" s="7">
        <f t="shared" si="45"/>
        <v>0.26516464471403811</v>
      </c>
      <c r="G274" s="9">
        <v>62</v>
      </c>
      <c r="H274" s="7">
        <f t="shared" si="46"/>
        <v>0.10745233968804159</v>
      </c>
      <c r="I274" s="8">
        <f t="shared" si="47"/>
        <v>215</v>
      </c>
      <c r="J274" s="7">
        <f t="shared" si="48"/>
        <v>0.37261698440207974</v>
      </c>
      <c r="K274" s="6">
        <f t="shared" si="49"/>
        <v>344</v>
      </c>
      <c r="L274" s="9">
        <v>112</v>
      </c>
      <c r="M274" s="9">
        <v>49</v>
      </c>
      <c r="N274" s="9">
        <v>183</v>
      </c>
    </row>
    <row r="275" spans="1:14" x14ac:dyDescent="0.2">
      <c r="A275" s="9" t="s">
        <v>74</v>
      </c>
      <c r="B275" s="1">
        <v>224389</v>
      </c>
      <c r="C275" s="1" t="s">
        <v>358</v>
      </c>
      <c r="D275" s="9">
        <v>1545</v>
      </c>
      <c r="E275" s="9">
        <v>440</v>
      </c>
      <c r="F275" s="7">
        <f t="shared" si="45"/>
        <v>0.28478964401294499</v>
      </c>
      <c r="G275" s="9">
        <v>99</v>
      </c>
      <c r="H275" s="7">
        <f t="shared" si="46"/>
        <v>6.4077669902912623E-2</v>
      </c>
      <c r="I275" s="8">
        <f t="shared" si="47"/>
        <v>539</v>
      </c>
      <c r="J275" s="7">
        <f t="shared" si="48"/>
        <v>0.34886731391585762</v>
      </c>
      <c r="K275" s="6">
        <f t="shared" si="49"/>
        <v>964</v>
      </c>
      <c r="L275" s="9">
        <v>336</v>
      </c>
      <c r="M275" s="9">
        <v>78</v>
      </c>
      <c r="N275" s="9">
        <v>550</v>
      </c>
    </row>
    <row r="276" spans="1:14" x14ac:dyDescent="0.2">
      <c r="A276" s="9" t="s">
        <v>157</v>
      </c>
      <c r="B276" s="1">
        <v>474459</v>
      </c>
      <c r="C276" s="1" t="s">
        <v>359</v>
      </c>
      <c r="D276" s="9">
        <v>290</v>
      </c>
      <c r="E276" s="9">
        <v>102</v>
      </c>
      <c r="F276" s="7">
        <f t="shared" si="45"/>
        <v>0.35172413793103446</v>
      </c>
      <c r="G276" s="9">
        <v>37</v>
      </c>
      <c r="H276" s="7">
        <f t="shared" si="46"/>
        <v>0.12758620689655173</v>
      </c>
      <c r="I276" s="8">
        <f t="shared" si="47"/>
        <v>139</v>
      </c>
      <c r="J276" s="7">
        <f t="shared" si="48"/>
        <v>0.47931034482758622</v>
      </c>
      <c r="K276" s="6">
        <f t="shared" si="49"/>
        <v>192</v>
      </c>
      <c r="L276" s="9">
        <v>72</v>
      </c>
      <c r="M276" s="9">
        <v>28</v>
      </c>
      <c r="N276" s="9">
        <v>92</v>
      </c>
    </row>
    <row r="277" spans="1:14" x14ac:dyDescent="0.2">
      <c r="A277" s="9" t="s">
        <v>105</v>
      </c>
      <c r="B277" s="1">
        <v>594473</v>
      </c>
      <c r="C277" s="1" t="s">
        <v>360</v>
      </c>
      <c r="D277" s="9">
        <v>2121</v>
      </c>
      <c r="E277" s="9">
        <v>446</v>
      </c>
      <c r="F277" s="7">
        <f t="shared" si="45"/>
        <v>0.21027817067421029</v>
      </c>
      <c r="G277" s="9">
        <v>90</v>
      </c>
      <c r="H277" s="7">
        <f t="shared" si="46"/>
        <v>4.2432814710042434E-2</v>
      </c>
      <c r="I277" s="8">
        <f t="shared" si="47"/>
        <v>536</v>
      </c>
      <c r="J277" s="7">
        <f t="shared" si="48"/>
        <v>0.25271098538425268</v>
      </c>
      <c r="K277" s="6">
        <f t="shared" si="49"/>
        <v>967</v>
      </c>
      <c r="L277" s="9">
        <v>308</v>
      </c>
      <c r="M277" s="9">
        <v>51</v>
      </c>
      <c r="N277" s="9">
        <v>608</v>
      </c>
    </row>
    <row r="278" spans="1:14" x14ac:dyDescent="0.2">
      <c r="A278" s="9" t="s">
        <v>272</v>
      </c>
      <c r="B278" s="1">
        <v>714508</v>
      </c>
      <c r="C278" s="1" t="s">
        <v>361</v>
      </c>
      <c r="D278" s="9">
        <v>414</v>
      </c>
      <c r="E278" s="9">
        <v>134</v>
      </c>
      <c r="F278" s="7">
        <f t="shared" si="45"/>
        <v>0.32367149758454106</v>
      </c>
      <c r="G278" s="9">
        <v>27</v>
      </c>
      <c r="H278" s="7">
        <f t="shared" si="46"/>
        <v>6.5217391304347824E-2</v>
      </c>
      <c r="I278" s="8">
        <f t="shared" si="47"/>
        <v>161</v>
      </c>
      <c r="J278" s="7">
        <f t="shared" si="48"/>
        <v>0.3888888888888889</v>
      </c>
      <c r="K278" s="6">
        <f t="shared" si="49"/>
        <v>237</v>
      </c>
      <c r="L278" s="9">
        <v>104</v>
      </c>
      <c r="M278" s="9">
        <v>18</v>
      </c>
      <c r="N278" s="9">
        <v>115</v>
      </c>
    </row>
    <row r="279" spans="1:14" x14ac:dyDescent="0.2">
      <c r="A279" s="9">
        <v>54</v>
      </c>
      <c r="B279" s="1">
        <v>454515</v>
      </c>
      <c r="C279" s="1" t="s">
        <v>516</v>
      </c>
      <c r="D279" s="9">
        <v>2463</v>
      </c>
      <c r="E279" s="9">
        <v>420</v>
      </c>
      <c r="F279" s="7">
        <f t="shared" si="45"/>
        <v>0.17052375152253349</v>
      </c>
      <c r="G279" s="9">
        <v>120</v>
      </c>
      <c r="H279" s="7">
        <f t="shared" si="46"/>
        <v>4.8721071863580996E-2</v>
      </c>
      <c r="I279" s="8">
        <f t="shared" si="47"/>
        <v>540</v>
      </c>
      <c r="J279" s="7">
        <f t="shared" si="48"/>
        <v>0.21924482338611451</v>
      </c>
      <c r="K279" s="6">
        <f t="shared" si="49"/>
        <v>1014</v>
      </c>
      <c r="L279" s="9">
        <v>281</v>
      </c>
      <c r="M279" s="9">
        <v>61</v>
      </c>
      <c r="N279" s="9">
        <v>672</v>
      </c>
    </row>
    <row r="280" spans="1:14" x14ac:dyDescent="0.2">
      <c r="A280" s="9" t="s">
        <v>95</v>
      </c>
      <c r="B280" s="1">
        <v>114501</v>
      </c>
      <c r="C280" s="1" t="s">
        <v>362</v>
      </c>
      <c r="D280" s="9">
        <v>2244</v>
      </c>
      <c r="E280" s="9">
        <v>849</v>
      </c>
      <c r="F280" s="7">
        <f t="shared" si="45"/>
        <v>0.37834224598930483</v>
      </c>
      <c r="G280" s="9">
        <v>175</v>
      </c>
      <c r="H280" s="7">
        <f t="shared" si="46"/>
        <v>7.7985739750445635E-2</v>
      </c>
      <c r="I280" s="8">
        <f t="shared" si="47"/>
        <v>1024</v>
      </c>
      <c r="J280" s="7">
        <f t="shared" si="48"/>
        <v>0.45632798573975042</v>
      </c>
      <c r="K280" s="6">
        <f t="shared" si="49"/>
        <v>1007</v>
      </c>
      <c r="L280" s="9">
        <v>507</v>
      </c>
      <c r="M280" s="9">
        <v>94</v>
      </c>
      <c r="N280" s="9">
        <v>406</v>
      </c>
    </row>
    <row r="281" spans="1:14" x14ac:dyDescent="0.2">
      <c r="A281" s="9" t="s">
        <v>74</v>
      </c>
      <c r="B281" s="1">
        <v>224529</v>
      </c>
      <c r="C281" s="1" t="s">
        <v>363</v>
      </c>
      <c r="D281" s="9">
        <v>336</v>
      </c>
      <c r="E281" s="9">
        <v>81</v>
      </c>
      <c r="F281" s="7">
        <f t="shared" si="45"/>
        <v>0.24107142857142858</v>
      </c>
      <c r="G281" s="9">
        <v>27</v>
      </c>
      <c r="H281" s="7">
        <f t="shared" si="46"/>
        <v>8.0357142857142863E-2</v>
      </c>
      <c r="I281" s="8">
        <f t="shared" si="47"/>
        <v>108</v>
      </c>
      <c r="J281" s="7">
        <f t="shared" si="48"/>
        <v>0.32142857142857145</v>
      </c>
      <c r="K281" s="6">
        <f t="shared" si="49"/>
        <v>230</v>
      </c>
      <c r="L281" s="9">
        <v>67</v>
      </c>
      <c r="M281" s="9">
        <v>21</v>
      </c>
      <c r="N281" s="9">
        <v>142</v>
      </c>
    </row>
    <row r="282" spans="1:14" x14ac:dyDescent="0.2">
      <c r="A282" s="9" t="s">
        <v>95</v>
      </c>
      <c r="B282" s="1">
        <v>114536</v>
      </c>
      <c r="C282" s="1" t="s">
        <v>364</v>
      </c>
      <c r="D282" s="9">
        <v>1096</v>
      </c>
      <c r="E282" s="9">
        <v>205</v>
      </c>
      <c r="F282" s="7">
        <f t="shared" si="45"/>
        <v>0.18704379562043796</v>
      </c>
      <c r="G282" s="9">
        <v>50</v>
      </c>
      <c r="H282" s="7">
        <f t="shared" si="46"/>
        <v>4.5620437956204379E-2</v>
      </c>
      <c r="I282" s="8">
        <f t="shared" si="47"/>
        <v>255</v>
      </c>
      <c r="J282" s="7">
        <f t="shared" si="48"/>
        <v>0.23266423357664234</v>
      </c>
      <c r="K282" s="6">
        <f t="shared" si="49"/>
        <v>467</v>
      </c>
      <c r="L282" s="9">
        <v>107</v>
      </c>
      <c r="M282" s="9">
        <v>21</v>
      </c>
      <c r="N282" s="9">
        <v>339</v>
      </c>
    </row>
    <row r="283" spans="1:14" x14ac:dyDescent="0.2">
      <c r="A283" s="9" t="s">
        <v>325</v>
      </c>
      <c r="B283" s="1">
        <v>124543</v>
      </c>
      <c r="C283" s="1" t="s">
        <v>365</v>
      </c>
      <c r="D283" s="9">
        <v>1233</v>
      </c>
      <c r="E283" s="9">
        <v>495</v>
      </c>
      <c r="F283" s="7">
        <f t="shared" si="45"/>
        <v>0.40145985401459855</v>
      </c>
      <c r="G283" s="9">
        <v>150</v>
      </c>
      <c r="H283" s="7">
        <f t="shared" si="46"/>
        <v>0.12165450121654502</v>
      </c>
      <c r="I283" s="8">
        <f t="shared" si="47"/>
        <v>645</v>
      </c>
      <c r="J283" s="7">
        <f t="shared" si="48"/>
        <v>0.52311435523114358</v>
      </c>
      <c r="K283" s="6">
        <f t="shared" si="49"/>
        <v>673</v>
      </c>
      <c r="L283" s="9">
        <v>341</v>
      </c>
      <c r="M283" s="9">
        <v>86</v>
      </c>
      <c r="N283" s="9">
        <v>246</v>
      </c>
    </row>
    <row r="284" spans="1:14" x14ac:dyDescent="0.2">
      <c r="A284" s="9" t="s">
        <v>46</v>
      </c>
      <c r="B284" s="1">
        <v>34557</v>
      </c>
      <c r="C284" s="1" t="s">
        <v>366</v>
      </c>
      <c r="D284" s="9">
        <v>397</v>
      </c>
      <c r="E284" s="9">
        <v>99</v>
      </c>
      <c r="F284" s="7">
        <f t="shared" si="45"/>
        <v>0.24937027707808565</v>
      </c>
      <c r="G284" s="9">
        <v>33</v>
      </c>
      <c r="H284" s="7">
        <f t="shared" si="46"/>
        <v>8.3123425692695208E-2</v>
      </c>
      <c r="I284" s="8">
        <f t="shared" si="47"/>
        <v>132</v>
      </c>
      <c r="J284" s="7">
        <f t="shared" si="48"/>
        <v>0.33249370277078083</v>
      </c>
      <c r="K284" s="6">
        <f t="shared" si="49"/>
        <v>224</v>
      </c>
      <c r="L284" s="9">
        <v>79</v>
      </c>
      <c r="M284" s="9">
        <v>24</v>
      </c>
      <c r="N284" s="9">
        <v>121</v>
      </c>
    </row>
    <row r="285" spans="1:14" x14ac:dyDescent="0.2">
      <c r="A285" s="9" t="s">
        <v>110</v>
      </c>
      <c r="B285" s="1">
        <v>504571</v>
      </c>
      <c r="C285" s="1" t="s">
        <v>367</v>
      </c>
      <c r="D285" s="9">
        <v>380</v>
      </c>
      <c r="E285" s="9">
        <v>129</v>
      </c>
      <c r="F285" s="7">
        <f t="shared" si="45"/>
        <v>0.33947368421052632</v>
      </c>
      <c r="G285" s="9">
        <v>31</v>
      </c>
      <c r="H285" s="7">
        <f t="shared" si="46"/>
        <v>8.1578947368421056E-2</v>
      </c>
      <c r="I285" s="8">
        <f t="shared" si="47"/>
        <v>160</v>
      </c>
      <c r="J285" s="7">
        <f t="shared" si="48"/>
        <v>0.42105263157894735</v>
      </c>
      <c r="K285" s="6">
        <f t="shared" si="49"/>
        <v>223</v>
      </c>
      <c r="L285" s="9">
        <v>95</v>
      </c>
      <c r="M285" s="9">
        <v>23</v>
      </c>
      <c r="N285" s="9">
        <v>105</v>
      </c>
    </row>
    <row r="286" spans="1:14" x14ac:dyDescent="0.2">
      <c r="A286" s="9" t="s">
        <v>157</v>
      </c>
      <c r="B286" s="1">
        <v>474578</v>
      </c>
      <c r="C286" s="1" t="s">
        <v>368</v>
      </c>
      <c r="D286" s="9">
        <v>1258</v>
      </c>
      <c r="E286" s="9">
        <v>167</v>
      </c>
      <c r="F286" s="7">
        <f t="shared" si="45"/>
        <v>0.13275039745627981</v>
      </c>
      <c r="G286" s="9">
        <v>64</v>
      </c>
      <c r="H286" s="7">
        <f t="shared" si="46"/>
        <v>5.0874403815580289E-2</v>
      </c>
      <c r="I286" s="8">
        <f t="shared" si="47"/>
        <v>231</v>
      </c>
      <c r="J286" s="7">
        <f t="shared" si="48"/>
        <v>0.18362480127186009</v>
      </c>
      <c r="K286" s="6">
        <f t="shared" si="49"/>
        <v>712</v>
      </c>
      <c r="L286" s="9">
        <v>119</v>
      </c>
      <c r="M286" s="9">
        <v>44</v>
      </c>
      <c r="N286" s="9">
        <v>549</v>
      </c>
    </row>
    <row r="287" spans="1:14" x14ac:dyDescent="0.2">
      <c r="A287" s="9" t="s">
        <v>61</v>
      </c>
      <c r="B287" s="1">
        <v>244606</v>
      </c>
      <c r="C287" s="1" t="s">
        <v>369</v>
      </c>
      <c r="D287" s="9">
        <v>355</v>
      </c>
      <c r="E287" s="9">
        <v>122</v>
      </c>
      <c r="F287" s="7">
        <f t="shared" si="45"/>
        <v>0.3436619718309859</v>
      </c>
      <c r="G287" s="9">
        <v>20</v>
      </c>
      <c r="H287" s="7">
        <f t="shared" si="46"/>
        <v>5.6338028169014086E-2</v>
      </c>
      <c r="I287" s="8">
        <f t="shared" si="47"/>
        <v>142</v>
      </c>
      <c r="J287" s="7">
        <f t="shared" si="48"/>
        <v>0.4</v>
      </c>
      <c r="K287" s="6">
        <f t="shared" si="49"/>
        <v>193</v>
      </c>
      <c r="L287" s="9">
        <v>73</v>
      </c>
      <c r="M287" s="9">
        <v>11</v>
      </c>
      <c r="N287" s="9">
        <v>109</v>
      </c>
    </row>
    <row r="288" spans="1:14" x14ac:dyDescent="0.2">
      <c r="A288" s="9" t="s">
        <v>33</v>
      </c>
      <c r="B288" s="1">
        <v>54613</v>
      </c>
      <c r="C288" s="1" t="s">
        <v>370</v>
      </c>
      <c r="D288" s="9">
        <v>3463</v>
      </c>
      <c r="E288" s="9">
        <v>530</v>
      </c>
      <c r="F288" s="7">
        <f t="shared" si="45"/>
        <v>0.15304649148137453</v>
      </c>
      <c r="G288" s="9">
        <v>211</v>
      </c>
      <c r="H288" s="7">
        <f t="shared" si="46"/>
        <v>6.0929829627490613E-2</v>
      </c>
      <c r="I288" s="8">
        <f t="shared" si="47"/>
        <v>741</v>
      </c>
      <c r="J288" s="7">
        <f t="shared" si="48"/>
        <v>0.21397632110886514</v>
      </c>
      <c r="K288" s="6">
        <f t="shared" si="49"/>
        <v>1917</v>
      </c>
      <c r="L288" s="9">
        <v>372</v>
      </c>
      <c r="M288" s="9">
        <v>142</v>
      </c>
      <c r="N288" s="9">
        <v>1403</v>
      </c>
    </row>
    <row r="289" spans="1:14" x14ac:dyDescent="0.2">
      <c r="A289" s="9" t="s">
        <v>1</v>
      </c>
      <c r="B289" s="1">
        <v>514620</v>
      </c>
      <c r="C289" s="1" t="s">
        <v>372</v>
      </c>
      <c r="D289" s="9">
        <v>18738</v>
      </c>
      <c r="E289" s="9">
        <v>12327</v>
      </c>
      <c r="F289" s="7">
        <f t="shared" si="45"/>
        <v>0.65786103105987837</v>
      </c>
      <c r="G289" s="9">
        <v>581</v>
      </c>
      <c r="H289" s="7">
        <f t="shared" si="46"/>
        <v>3.1006510833600169E-2</v>
      </c>
      <c r="I289" s="8">
        <f t="shared" si="47"/>
        <v>12908</v>
      </c>
      <c r="J289" s="7">
        <f t="shared" si="48"/>
        <v>0.68886754189347854</v>
      </c>
      <c r="K289" s="6">
        <f t="shared" si="49"/>
        <v>10386</v>
      </c>
      <c r="L289" s="9">
        <v>8667</v>
      </c>
      <c r="M289" s="9">
        <v>343</v>
      </c>
      <c r="N289" s="9">
        <v>1376</v>
      </c>
    </row>
    <row r="290" spans="1:14" x14ac:dyDescent="0.2">
      <c r="A290" s="9" t="s">
        <v>79</v>
      </c>
      <c r="B290" s="1">
        <v>304627</v>
      </c>
      <c r="C290" s="1" t="s">
        <v>373</v>
      </c>
      <c r="D290" s="9">
        <v>676</v>
      </c>
      <c r="E290" s="9">
        <v>125</v>
      </c>
      <c r="F290" s="7">
        <f t="shared" si="45"/>
        <v>0.1849112426035503</v>
      </c>
      <c r="G290" s="9">
        <v>30</v>
      </c>
      <c r="H290" s="7">
        <f t="shared" si="46"/>
        <v>4.4378698224852069E-2</v>
      </c>
      <c r="I290" s="8">
        <f t="shared" si="47"/>
        <v>155</v>
      </c>
      <c r="J290" s="7">
        <f t="shared" si="48"/>
        <v>0.22928994082840237</v>
      </c>
      <c r="K290" s="6">
        <f t="shared" si="49"/>
        <v>255</v>
      </c>
      <c r="L290" s="9">
        <v>68</v>
      </c>
      <c r="M290" s="9">
        <v>21</v>
      </c>
      <c r="N290" s="9">
        <v>166</v>
      </c>
    </row>
    <row r="291" spans="1:14" x14ac:dyDescent="0.2">
      <c r="A291" s="9" t="s">
        <v>50</v>
      </c>
      <c r="B291" s="1">
        <v>144634</v>
      </c>
      <c r="C291" s="1" t="s">
        <v>374</v>
      </c>
      <c r="D291" s="9">
        <v>514</v>
      </c>
      <c r="E291" s="9">
        <v>140</v>
      </c>
      <c r="F291" s="7">
        <f t="shared" si="45"/>
        <v>0.2723735408560311</v>
      </c>
      <c r="G291" s="9">
        <v>41</v>
      </c>
      <c r="H291" s="7">
        <f t="shared" si="46"/>
        <v>7.9766536964980539E-2</v>
      </c>
      <c r="I291" s="8">
        <f t="shared" si="47"/>
        <v>181</v>
      </c>
      <c r="J291" s="7">
        <f t="shared" si="48"/>
        <v>0.3521400778210117</v>
      </c>
      <c r="K291" s="6">
        <f t="shared" si="49"/>
        <v>239</v>
      </c>
      <c r="L291" s="9">
        <v>96</v>
      </c>
      <c r="M291" s="9">
        <v>27</v>
      </c>
      <c r="N291" s="9">
        <v>116</v>
      </c>
    </row>
    <row r="292" spans="1:14" x14ac:dyDescent="0.2">
      <c r="A292" s="9" t="s">
        <v>105</v>
      </c>
      <c r="B292" s="1">
        <v>594641</v>
      </c>
      <c r="C292" s="1" t="s">
        <v>375</v>
      </c>
      <c r="D292" s="9">
        <v>813</v>
      </c>
      <c r="E292" s="9">
        <v>199</v>
      </c>
      <c r="F292" s="7">
        <f t="shared" si="45"/>
        <v>0.24477244772447723</v>
      </c>
      <c r="G292" s="9">
        <v>68</v>
      </c>
      <c r="H292" s="7">
        <f t="shared" si="46"/>
        <v>8.3640836408364089E-2</v>
      </c>
      <c r="I292" s="8">
        <f t="shared" si="47"/>
        <v>267</v>
      </c>
      <c r="J292" s="7">
        <f t="shared" si="48"/>
        <v>0.32841328413284132</v>
      </c>
      <c r="K292" s="6">
        <f t="shared" si="49"/>
        <v>422</v>
      </c>
      <c r="L292" s="9">
        <v>134</v>
      </c>
      <c r="M292" s="9">
        <v>42</v>
      </c>
      <c r="N292" s="9">
        <v>246</v>
      </c>
    </row>
    <row r="293" spans="1:14" x14ac:dyDescent="0.2">
      <c r="A293" s="9" t="s">
        <v>42</v>
      </c>
      <c r="B293" s="1">
        <v>564753</v>
      </c>
      <c r="C293" s="1" t="s">
        <v>376</v>
      </c>
      <c r="D293" s="9">
        <v>2630</v>
      </c>
      <c r="E293" s="9">
        <v>972</v>
      </c>
      <c r="F293" s="7">
        <f t="shared" si="45"/>
        <v>0.36958174904942964</v>
      </c>
      <c r="G293" s="9">
        <v>241</v>
      </c>
      <c r="H293" s="7">
        <f t="shared" si="46"/>
        <v>9.1634980988593157E-2</v>
      </c>
      <c r="I293" s="8">
        <f t="shared" si="47"/>
        <v>1213</v>
      </c>
      <c r="J293" s="7">
        <f t="shared" si="48"/>
        <v>0.46121673003802283</v>
      </c>
      <c r="K293" s="6">
        <f t="shared" si="49"/>
        <v>1352</v>
      </c>
      <c r="L293" s="9">
        <v>632</v>
      </c>
      <c r="M293" s="9">
        <v>149</v>
      </c>
      <c r="N293" s="9">
        <v>571</v>
      </c>
    </row>
    <row r="294" spans="1:14" x14ac:dyDescent="0.2">
      <c r="A294" s="9" t="s">
        <v>233</v>
      </c>
      <c r="B294" s="1">
        <v>364760</v>
      </c>
      <c r="C294" s="1" t="s">
        <v>377</v>
      </c>
      <c r="D294" s="9">
        <v>525</v>
      </c>
      <c r="E294" s="9">
        <v>125</v>
      </c>
      <c r="F294" s="7">
        <f t="shared" si="45"/>
        <v>0.23809523809523808</v>
      </c>
      <c r="G294" s="9">
        <v>33</v>
      </c>
      <c r="H294" s="7">
        <f t="shared" si="46"/>
        <v>6.2857142857142861E-2</v>
      </c>
      <c r="I294" s="8">
        <f t="shared" si="47"/>
        <v>158</v>
      </c>
      <c r="J294" s="7">
        <f t="shared" si="48"/>
        <v>0.30095238095238097</v>
      </c>
      <c r="K294" s="6">
        <f t="shared" si="49"/>
        <v>317</v>
      </c>
      <c r="L294" s="9">
        <v>92</v>
      </c>
      <c r="M294" s="9">
        <v>20</v>
      </c>
      <c r="N294" s="9">
        <v>205</v>
      </c>
    </row>
    <row r="295" spans="1:14" x14ac:dyDescent="0.2">
      <c r="A295" s="9" t="s">
        <v>247</v>
      </c>
      <c r="B295" s="1">
        <v>434781</v>
      </c>
      <c r="C295" s="1" t="s">
        <v>378</v>
      </c>
      <c r="D295" s="9">
        <v>2607</v>
      </c>
      <c r="E295" s="9">
        <v>949</v>
      </c>
      <c r="F295" s="7">
        <f t="shared" si="45"/>
        <v>0.36401994629842732</v>
      </c>
      <c r="G295" s="9">
        <v>186</v>
      </c>
      <c r="H295" s="7">
        <f t="shared" si="46"/>
        <v>7.1346375143843496E-2</v>
      </c>
      <c r="I295" s="8">
        <f t="shared" si="47"/>
        <v>1135</v>
      </c>
      <c r="J295" s="7">
        <f t="shared" si="48"/>
        <v>0.43536632144227083</v>
      </c>
      <c r="K295" s="6">
        <f t="shared" si="49"/>
        <v>1364</v>
      </c>
      <c r="L295" s="9">
        <v>637</v>
      </c>
      <c r="M295" s="9">
        <v>105</v>
      </c>
      <c r="N295" s="9">
        <v>622</v>
      </c>
    </row>
    <row r="296" spans="1:14" x14ac:dyDescent="0.2">
      <c r="A296" s="9" t="s">
        <v>186</v>
      </c>
      <c r="B296" s="1">
        <v>604795</v>
      </c>
      <c r="C296" s="1" t="s">
        <v>379</v>
      </c>
      <c r="D296" s="9">
        <v>485</v>
      </c>
      <c r="E296" s="9">
        <v>134</v>
      </c>
      <c r="F296" s="7">
        <f t="shared" si="45"/>
        <v>0.27628865979381445</v>
      </c>
      <c r="G296" s="9">
        <v>57</v>
      </c>
      <c r="H296" s="7">
        <f t="shared" si="46"/>
        <v>0.11752577319587629</v>
      </c>
      <c r="I296" s="8">
        <f t="shared" si="47"/>
        <v>191</v>
      </c>
      <c r="J296" s="7">
        <f t="shared" si="48"/>
        <v>0.39381443298969071</v>
      </c>
      <c r="K296" s="6">
        <f t="shared" si="49"/>
        <v>316</v>
      </c>
      <c r="L296" s="9">
        <v>104</v>
      </c>
      <c r="M296" s="9">
        <v>46</v>
      </c>
      <c r="N296" s="9">
        <v>166</v>
      </c>
    </row>
    <row r="297" spans="1:14" x14ac:dyDescent="0.2">
      <c r="A297" s="9" t="s">
        <v>46</v>
      </c>
      <c r="B297" s="1">
        <v>34802</v>
      </c>
      <c r="C297" s="1" t="s">
        <v>380</v>
      </c>
      <c r="D297" s="9">
        <v>2184</v>
      </c>
      <c r="E297" s="9">
        <v>762</v>
      </c>
      <c r="F297" s="7">
        <f t="shared" si="45"/>
        <v>0.34890109890109888</v>
      </c>
      <c r="G297" s="9">
        <v>169</v>
      </c>
      <c r="H297" s="7">
        <f t="shared" si="46"/>
        <v>7.7380952380952384E-2</v>
      </c>
      <c r="I297" s="8">
        <f t="shared" si="47"/>
        <v>931</v>
      </c>
      <c r="J297" s="7">
        <f t="shared" si="48"/>
        <v>0.42628205128205127</v>
      </c>
      <c r="K297" s="6">
        <f t="shared" si="49"/>
        <v>1210</v>
      </c>
      <c r="L297" s="9">
        <v>520</v>
      </c>
      <c r="M297" s="9">
        <v>101</v>
      </c>
      <c r="N297" s="9">
        <v>589</v>
      </c>
    </row>
    <row r="298" spans="1:14" x14ac:dyDescent="0.2">
      <c r="A298" s="9" t="s">
        <v>161</v>
      </c>
      <c r="B298" s="1">
        <v>664820</v>
      </c>
      <c r="C298" s="1" t="s">
        <v>381</v>
      </c>
      <c r="D298" s="9">
        <v>387</v>
      </c>
      <c r="E298" s="9">
        <v>58</v>
      </c>
      <c r="F298" s="7">
        <f t="shared" si="45"/>
        <v>0.14987080103359174</v>
      </c>
      <c r="G298" s="9">
        <v>5</v>
      </c>
      <c r="H298" s="7">
        <f t="shared" si="46"/>
        <v>1.2919896640826873E-2</v>
      </c>
      <c r="I298" s="8">
        <f t="shared" si="47"/>
        <v>63</v>
      </c>
      <c r="J298" s="7">
        <f t="shared" si="48"/>
        <v>0.16279069767441862</v>
      </c>
      <c r="K298" s="6">
        <f t="shared" si="49"/>
        <v>194</v>
      </c>
      <c r="L298" s="9">
        <v>16</v>
      </c>
      <c r="M298" s="9">
        <v>3</v>
      </c>
      <c r="N298" s="9">
        <v>175</v>
      </c>
    </row>
    <row r="299" spans="1:14" x14ac:dyDescent="0.2">
      <c r="A299" s="9" t="s">
        <v>221</v>
      </c>
      <c r="B299" s="1">
        <v>524851</v>
      </c>
      <c r="C299" s="1" t="s">
        <v>382</v>
      </c>
      <c r="D299" s="9">
        <v>1307</v>
      </c>
      <c r="E299" s="9">
        <v>564</v>
      </c>
      <c r="F299" s="7">
        <f t="shared" si="45"/>
        <v>0.43152257077276207</v>
      </c>
      <c r="G299" s="9">
        <v>109</v>
      </c>
      <c r="H299" s="7">
        <f t="shared" si="46"/>
        <v>8.339709257842387E-2</v>
      </c>
      <c r="I299" s="8">
        <f t="shared" si="47"/>
        <v>673</v>
      </c>
      <c r="J299" s="7">
        <f t="shared" si="48"/>
        <v>0.51491966335118589</v>
      </c>
      <c r="K299" s="6">
        <f t="shared" si="49"/>
        <v>736</v>
      </c>
      <c r="L299" s="9">
        <v>419</v>
      </c>
      <c r="M299" s="9">
        <v>83</v>
      </c>
      <c r="N299" s="9">
        <v>234</v>
      </c>
    </row>
    <row r="300" spans="1:14" x14ac:dyDescent="0.2">
      <c r="A300" s="9" t="s">
        <v>95</v>
      </c>
      <c r="B300" s="1">
        <v>114865</v>
      </c>
      <c r="C300" s="1" t="s">
        <v>383</v>
      </c>
      <c r="D300" s="9">
        <v>419</v>
      </c>
      <c r="E300" s="9">
        <v>128</v>
      </c>
      <c r="F300" s="7">
        <f t="shared" si="45"/>
        <v>0.3054892601431981</v>
      </c>
      <c r="G300" s="9">
        <v>35</v>
      </c>
      <c r="H300" s="7">
        <f t="shared" si="46"/>
        <v>8.3532219570405727E-2</v>
      </c>
      <c r="I300" s="8">
        <f t="shared" si="47"/>
        <v>163</v>
      </c>
      <c r="J300" s="7">
        <f t="shared" si="48"/>
        <v>0.38902147971360385</v>
      </c>
      <c r="K300" s="6">
        <f t="shared" si="49"/>
        <v>320</v>
      </c>
      <c r="L300" s="9">
        <v>113</v>
      </c>
      <c r="M300" s="9">
        <v>27</v>
      </c>
      <c r="N300" s="9">
        <v>180</v>
      </c>
    </row>
    <row r="301" spans="1:14" x14ac:dyDescent="0.2">
      <c r="A301" s="9" t="s">
        <v>99</v>
      </c>
      <c r="B301" s="1">
        <v>204872</v>
      </c>
      <c r="C301" s="1" t="s">
        <v>384</v>
      </c>
      <c r="D301" s="9">
        <v>1655</v>
      </c>
      <c r="E301" s="9">
        <v>410</v>
      </c>
      <c r="F301" s="7">
        <f t="shared" si="45"/>
        <v>0.24773413897280966</v>
      </c>
      <c r="G301" s="9">
        <v>110</v>
      </c>
      <c r="H301" s="7">
        <f t="shared" si="46"/>
        <v>6.6465256797583083E-2</v>
      </c>
      <c r="I301" s="8">
        <f t="shared" si="47"/>
        <v>520</v>
      </c>
      <c r="J301" s="7">
        <f t="shared" si="48"/>
        <v>0.31419939577039274</v>
      </c>
      <c r="K301" s="6">
        <f t="shared" si="49"/>
        <v>669</v>
      </c>
      <c r="L301" s="9">
        <v>264</v>
      </c>
      <c r="M301" s="9">
        <v>67</v>
      </c>
      <c r="N301" s="9">
        <v>338</v>
      </c>
    </row>
    <row r="302" spans="1:14" x14ac:dyDescent="0.2">
      <c r="A302" s="9" t="s">
        <v>157</v>
      </c>
      <c r="B302" s="1">
        <v>474893</v>
      </c>
      <c r="C302" s="1" t="s">
        <v>385</v>
      </c>
      <c r="D302" s="9">
        <v>3276</v>
      </c>
      <c r="E302" s="9">
        <v>580</v>
      </c>
      <c r="F302" s="7">
        <f t="shared" si="45"/>
        <v>0.17704517704517705</v>
      </c>
      <c r="G302" s="9">
        <v>147</v>
      </c>
      <c r="H302" s="7">
        <f t="shared" si="46"/>
        <v>4.4871794871794872E-2</v>
      </c>
      <c r="I302" s="8">
        <f t="shared" si="47"/>
        <v>727</v>
      </c>
      <c r="J302" s="7">
        <f t="shared" si="48"/>
        <v>0.22191697191697191</v>
      </c>
      <c r="K302" s="6">
        <f t="shared" si="49"/>
        <v>1797</v>
      </c>
      <c r="L302" s="9">
        <v>376</v>
      </c>
      <c r="M302" s="9">
        <v>97</v>
      </c>
      <c r="N302" s="9">
        <v>1324</v>
      </c>
    </row>
    <row r="303" spans="1:14" x14ac:dyDescent="0.2">
      <c r="A303" s="9" t="s">
        <v>74</v>
      </c>
      <c r="B303" s="1">
        <v>224904</v>
      </c>
      <c r="C303" s="1" t="s">
        <v>386</v>
      </c>
      <c r="D303" s="9">
        <v>548</v>
      </c>
      <c r="E303" s="9">
        <v>192</v>
      </c>
      <c r="F303" s="7">
        <f t="shared" si="45"/>
        <v>0.35036496350364965</v>
      </c>
      <c r="G303" s="9">
        <v>51</v>
      </c>
      <c r="H303" s="7">
        <f t="shared" si="46"/>
        <v>9.3065693430656932E-2</v>
      </c>
      <c r="I303" s="8">
        <f t="shared" si="47"/>
        <v>243</v>
      </c>
      <c r="J303" s="7">
        <f t="shared" si="48"/>
        <v>0.44343065693430656</v>
      </c>
      <c r="K303" s="6">
        <f t="shared" si="49"/>
        <v>416</v>
      </c>
      <c r="L303" s="9">
        <v>156</v>
      </c>
      <c r="M303" s="9">
        <v>38</v>
      </c>
      <c r="N303" s="9">
        <v>222</v>
      </c>
    </row>
    <row r="304" spans="1:14" x14ac:dyDescent="0.2">
      <c r="A304" s="9" t="s">
        <v>42</v>
      </c>
      <c r="B304" s="1">
        <v>565523</v>
      </c>
      <c r="C304" s="1" t="s">
        <v>387</v>
      </c>
      <c r="D304" s="9">
        <v>1240</v>
      </c>
      <c r="E304" s="9">
        <v>284</v>
      </c>
      <c r="F304" s="7">
        <f t="shared" si="45"/>
        <v>0.22903225806451613</v>
      </c>
      <c r="G304" s="9">
        <v>63</v>
      </c>
      <c r="H304" s="7">
        <f t="shared" si="46"/>
        <v>5.0806451612903224E-2</v>
      </c>
      <c r="I304" s="8">
        <f t="shared" si="47"/>
        <v>347</v>
      </c>
      <c r="J304" s="7">
        <f t="shared" si="48"/>
        <v>0.27983870967741936</v>
      </c>
      <c r="K304" s="6">
        <f t="shared" si="49"/>
        <v>581</v>
      </c>
      <c r="L304" s="9">
        <v>210</v>
      </c>
      <c r="M304" s="9">
        <v>46</v>
      </c>
      <c r="N304" s="9">
        <v>325</v>
      </c>
    </row>
    <row r="305" spans="1:14" x14ac:dyDescent="0.2">
      <c r="A305" s="9" t="s">
        <v>74</v>
      </c>
      <c r="B305" s="1">
        <v>223850</v>
      </c>
      <c r="C305" s="1" t="s">
        <v>388</v>
      </c>
      <c r="D305" s="9">
        <v>678</v>
      </c>
      <c r="E305" s="9">
        <v>264</v>
      </c>
      <c r="F305" s="7">
        <f t="shared" si="45"/>
        <v>0.38938053097345132</v>
      </c>
      <c r="G305" s="9">
        <v>77</v>
      </c>
      <c r="H305" s="7">
        <f t="shared" si="46"/>
        <v>0.11356932153392331</v>
      </c>
      <c r="I305" s="8">
        <f t="shared" si="47"/>
        <v>341</v>
      </c>
      <c r="J305" s="7">
        <f t="shared" si="48"/>
        <v>0.50294985250737467</v>
      </c>
      <c r="K305" s="6">
        <f t="shared" si="49"/>
        <v>378</v>
      </c>
      <c r="L305" s="9">
        <v>169</v>
      </c>
      <c r="M305" s="9">
        <v>48</v>
      </c>
      <c r="N305" s="9">
        <v>161</v>
      </c>
    </row>
    <row r="306" spans="1:14" x14ac:dyDescent="0.2">
      <c r="A306" s="9" t="s">
        <v>99</v>
      </c>
      <c r="B306" s="1">
        <v>204956</v>
      </c>
      <c r="C306" s="1" t="s">
        <v>391</v>
      </c>
      <c r="D306" s="9">
        <v>1065</v>
      </c>
      <c r="E306" s="9">
        <v>119</v>
      </c>
      <c r="F306" s="7">
        <f t="shared" ref="F306:F366" si="50">E306/D306</f>
        <v>0.11173708920187793</v>
      </c>
      <c r="G306" s="9">
        <v>48</v>
      </c>
      <c r="H306" s="7">
        <f t="shared" si="46"/>
        <v>4.507042253521127E-2</v>
      </c>
      <c r="I306" s="8">
        <f t="shared" si="47"/>
        <v>167</v>
      </c>
      <c r="J306" s="7">
        <f t="shared" si="48"/>
        <v>0.15680751173708921</v>
      </c>
      <c r="K306" s="6">
        <f t="shared" si="49"/>
        <v>555</v>
      </c>
      <c r="L306" s="9">
        <v>96</v>
      </c>
      <c r="M306" s="9">
        <v>39</v>
      </c>
      <c r="N306" s="9">
        <v>420</v>
      </c>
    </row>
    <row r="307" spans="1:14" x14ac:dyDescent="0.2">
      <c r="A307" s="9" t="s">
        <v>15</v>
      </c>
      <c r="B307" s="1">
        <v>494963</v>
      </c>
      <c r="C307" s="1" t="s">
        <v>392</v>
      </c>
      <c r="D307" s="9">
        <v>573</v>
      </c>
      <c r="E307" s="9">
        <v>70</v>
      </c>
      <c r="F307" s="7">
        <f t="shared" si="50"/>
        <v>0.12216404886561955</v>
      </c>
      <c r="G307" s="9">
        <v>35</v>
      </c>
      <c r="H307" s="7">
        <f t="shared" si="46"/>
        <v>6.1082024432809773E-2</v>
      </c>
      <c r="I307" s="8">
        <f t="shared" si="47"/>
        <v>105</v>
      </c>
      <c r="J307" s="7">
        <f t="shared" si="48"/>
        <v>0.18324607329842932</v>
      </c>
      <c r="K307" s="6">
        <f t="shared" si="49"/>
        <v>256</v>
      </c>
      <c r="L307" s="9">
        <v>45</v>
      </c>
      <c r="M307" s="9">
        <v>20</v>
      </c>
      <c r="N307" s="9">
        <v>191</v>
      </c>
    </row>
    <row r="308" spans="1:14" x14ac:dyDescent="0.2">
      <c r="A308" s="9" t="s">
        <v>274</v>
      </c>
      <c r="B308" s="1">
        <v>291673</v>
      </c>
      <c r="C308" s="1" t="s">
        <v>393</v>
      </c>
      <c r="D308" s="9">
        <v>552</v>
      </c>
      <c r="E308" s="9">
        <v>237</v>
      </c>
      <c r="F308" s="7">
        <f t="shared" si="50"/>
        <v>0.42934782608695654</v>
      </c>
      <c r="G308" s="9">
        <v>55</v>
      </c>
      <c r="H308" s="7">
        <f t="shared" si="46"/>
        <v>9.9637681159420288E-2</v>
      </c>
      <c r="I308" s="8">
        <f t="shared" si="47"/>
        <v>292</v>
      </c>
      <c r="J308" s="7">
        <f t="shared" si="48"/>
        <v>0.52898550724637683</v>
      </c>
      <c r="K308" s="6">
        <f t="shared" si="49"/>
        <v>353</v>
      </c>
      <c r="L308" s="9">
        <v>168</v>
      </c>
      <c r="M308" s="9">
        <v>43</v>
      </c>
      <c r="N308" s="9">
        <v>142</v>
      </c>
    </row>
    <row r="309" spans="1:14" x14ac:dyDescent="0.2">
      <c r="A309" s="9" t="s">
        <v>79</v>
      </c>
      <c r="B309" s="1">
        <v>305068</v>
      </c>
      <c r="C309" s="1" t="s">
        <v>394</v>
      </c>
      <c r="D309" s="9">
        <v>988</v>
      </c>
      <c r="E309" s="9">
        <v>280</v>
      </c>
      <c r="F309" s="7">
        <f t="shared" si="50"/>
        <v>0.2834008097165992</v>
      </c>
      <c r="G309" s="9">
        <v>56</v>
      </c>
      <c r="H309" s="7">
        <f t="shared" si="46"/>
        <v>5.6680161943319839E-2</v>
      </c>
      <c r="I309" s="8">
        <f t="shared" si="47"/>
        <v>336</v>
      </c>
      <c r="J309" s="7">
        <f t="shared" si="48"/>
        <v>0.34008097165991902</v>
      </c>
      <c r="K309" s="6">
        <f t="shared" si="49"/>
        <v>366</v>
      </c>
      <c r="L309" s="9">
        <v>170</v>
      </c>
      <c r="M309" s="9">
        <v>30</v>
      </c>
      <c r="N309" s="9">
        <v>166</v>
      </c>
    </row>
    <row r="310" spans="1:14" x14ac:dyDescent="0.2">
      <c r="A310" s="9" t="s">
        <v>42</v>
      </c>
      <c r="B310" s="1">
        <v>565100</v>
      </c>
      <c r="C310" s="1" t="s">
        <v>395</v>
      </c>
      <c r="D310" s="9">
        <v>2657</v>
      </c>
      <c r="E310" s="9">
        <v>674</v>
      </c>
      <c r="F310" s="7">
        <f t="shared" si="50"/>
        <v>0.25366955212645842</v>
      </c>
      <c r="G310" s="9">
        <v>119</v>
      </c>
      <c r="H310" s="7">
        <f t="shared" si="46"/>
        <v>4.4787354158825746E-2</v>
      </c>
      <c r="I310" s="8">
        <f t="shared" si="47"/>
        <v>793</v>
      </c>
      <c r="J310" s="7">
        <f t="shared" si="48"/>
        <v>0.29845690628528415</v>
      </c>
      <c r="K310" s="6">
        <f t="shared" si="49"/>
        <v>1405</v>
      </c>
      <c r="L310" s="9">
        <v>411</v>
      </c>
      <c r="M310" s="9">
        <v>64</v>
      </c>
      <c r="N310" s="9">
        <v>930</v>
      </c>
    </row>
    <row r="311" spans="1:14" x14ac:dyDescent="0.2">
      <c r="A311" s="9" t="s">
        <v>325</v>
      </c>
      <c r="B311" s="1">
        <v>125124</v>
      </c>
      <c r="C311" s="1" t="s">
        <v>398</v>
      </c>
      <c r="D311" s="9">
        <v>303</v>
      </c>
      <c r="E311" s="9">
        <v>110</v>
      </c>
      <c r="F311" s="7">
        <f t="shared" si="50"/>
        <v>0.36303630363036304</v>
      </c>
      <c r="G311" s="9">
        <v>62</v>
      </c>
      <c r="H311" s="7">
        <f t="shared" si="46"/>
        <v>0.20462046204620463</v>
      </c>
      <c r="I311" s="8">
        <f t="shared" si="47"/>
        <v>172</v>
      </c>
      <c r="J311" s="7">
        <f t="shared" si="48"/>
        <v>0.56765676567656764</v>
      </c>
      <c r="K311" s="6">
        <f t="shared" si="49"/>
        <v>217</v>
      </c>
      <c r="L311" s="9">
        <v>87</v>
      </c>
      <c r="M311" s="9">
        <v>46</v>
      </c>
      <c r="N311" s="9">
        <v>84</v>
      </c>
    </row>
    <row r="312" spans="1:14" x14ac:dyDescent="0.2">
      <c r="A312" s="9" t="s">
        <v>182</v>
      </c>
      <c r="B312" s="1">
        <v>155130</v>
      </c>
      <c r="C312" s="1" t="s">
        <v>399</v>
      </c>
      <c r="D312" s="9">
        <v>602</v>
      </c>
      <c r="E312" s="9">
        <v>162</v>
      </c>
      <c r="F312" s="7">
        <f t="shared" si="50"/>
        <v>0.26910299003322258</v>
      </c>
      <c r="G312" s="9">
        <v>51</v>
      </c>
      <c r="H312" s="7">
        <f t="shared" si="46"/>
        <v>8.4717607973421927E-2</v>
      </c>
      <c r="I312" s="8">
        <f t="shared" si="47"/>
        <v>213</v>
      </c>
      <c r="J312" s="7">
        <f t="shared" si="48"/>
        <v>0.3538205980066445</v>
      </c>
      <c r="K312" s="6">
        <f t="shared" si="49"/>
        <v>253</v>
      </c>
      <c r="L312" s="9">
        <v>99</v>
      </c>
      <c r="M312" s="9">
        <v>27</v>
      </c>
      <c r="N312" s="9">
        <v>127</v>
      </c>
    </row>
    <row r="313" spans="1:14" x14ac:dyDescent="0.2">
      <c r="A313" s="9" t="s">
        <v>23</v>
      </c>
      <c r="B313" s="1">
        <v>445138</v>
      </c>
      <c r="C313" s="1" t="s">
        <v>400</v>
      </c>
      <c r="D313" s="9">
        <v>2119</v>
      </c>
      <c r="E313" s="9">
        <v>521</v>
      </c>
      <c r="F313" s="7">
        <f t="shared" si="50"/>
        <v>0.24587069372345446</v>
      </c>
      <c r="G313" s="9">
        <v>173</v>
      </c>
      <c r="H313" s="7">
        <f t="shared" si="46"/>
        <v>8.1642284096271833E-2</v>
      </c>
      <c r="I313" s="8">
        <f t="shared" si="47"/>
        <v>694</v>
      </c>
      <c r="J313" s="7">
        <f t="shared" si="48"/>
        <v>0.32751297781972627</v>
      </c>
      <c r="K313" s="6">
        <f t="shared" si="49"/>
        <v>1338</v>
      </c>
      <c r="L313" s="9">
        <v>396</v>
      </c>
      <c r="M313" s="9">
        <v>115</v>
      </c>
      <c r="N313" s="9">
        <v>827</v>
      </c>
    </row>
    <row r="314" spans="1:14" x14ac:dyDescent="0.2">
      <c r="A314" s="9" t="s">
        <v>63</v>
      </c>
      <c r="B314" s="1">
        <v>645258</v>
      </c>
      <c r="C314" s="1" t="s">
        <v>401</v>
      </c>
      <c r="D314" s="9">
        <v>326</v>
      </c>
      <c r="E314" s="9">
        <v>136</v>
      </c>
      <c r="F314" s="7">
        <f t="shared" si="50"/>
        <v>0.41717791411042943</v>
      </c>
      <c r="G314" s="9">
        <v>24</v>
      </c>
      <c r="H314" s="7">
        <f t="shared" si="46"/>
        <v>7.3619631901840496E-2</v>
      </c>
      <c r="I314" s="8">
        <f t="shared" si="47"/>
        <v>160</v>
      </c>
      <c r="J314" s="7">
        <f t="shared" si="48"/>
        <v>0.49079754601226994</v>
      </c>
      <c r="K314" s="6">
        <f t="shared" si="49"/>
        <v>172</v>
      </c>
      <c r="L314" s="9">
        <v>94</v>
      </c>
      <c r="M314" s="9">
        <v>18</v>
      </c>
      <c r="N314" s="9">
        <v>60</v>
      </c>
    </row>
    <row r="315" spans="1:14" x14ac:dyDescent="0.2">
      <c r="A315" s="9" t="s">
        <v>72</v>
      </c>
      <c r="B315" s="1">
        <v>585264</v>
      </c>
      <c r="C315" s="1" t="s">
        <v>402</v>
      </c>
      <c r="D315" s="9">
        <v>2502</v>
      </c>
      <c r="E315" s="9">
        <v>954</v>
      </c>
      <c r="F315" s="7">
        <f t="shared" si="50"/>
        <v>0.38129496402877699</v>
      </c>
      <c r="G315" s="9">
        <v>254</v>
      </c>
      <c r="H315" s="7">
        <f t="shared" si="46"/>
        <v>0.10151878497202238</v>
      </c>
      <c r="I315" s="8">
        <f t="shared" si="47"/>
        <v>1208</v>
      </c>
      <c r="J315" s="7">
        <f t="shared" si="48"/>
        <v>0.48281374900079937</v>
      </c>
      <c r="K315" s="6">
        <f t="shared" si="49"/>
        <v>1528</v>
      </c>
      <c r="L315" s="9">
        <v>694</v>
      </c>
      <c r="M315" s="9">
        <v>174</v>
      </c>
      <c r="N315" s="9">
        <v>660</v>
      </c>
    </row>
    <row r="316" spans="1:14" x14ac:dyDescent="0.2">
      <c r="A316" s="9" t="s">
        <v>105</v>
      </c>
      <c r="B316" s="1">
        <v>595271</v>
      </c>
      <c r="C316" s="1" t="s">
        <v>403</v>
      </c>
      <c r="D316" s="9">
        <v>10181</v>
      </c>
      <c r="E316" s="9">
        <v>4205</v>
      </c>
      <c r="F316" s="7">
        <f t="shared" si="50"/>
        <v>0.41302426087810629</v>
      </c>
      <c r="G316" s="9">
        <v>633</v>
      </c>
      <c r="H316" s="7">
        <f t="shared" si="46"/>
        <v>6.217463903349376E-2</v>
      </c>
      <c r="I316" s="8">
        <f t="shared" si="47"/>
        <v>4838</v>
      </c>
      <c r="J316" s="7">
        <f t="shared" si="48"/>
        <v>0.47519889991160003</v>
      </c>
      <c r="K316" s="6">
        <f t="shared" si="49"/>
        <v>5257</v>
      </c>
      <c r="L316" s="9">
        <v>3140</v>
      </c>
      <c r="M316" s="9">
        <v>465</v>
      </c>
      <c r="N316" s="9">
        <v>1652</v>
      </c>
    </row>
    <row r="317" spans="1:14" x14ac:dyDescent="0.2">
      <c r="A317" s="9" t="s">
        <v>105</v>
      </c>
      <c r="B317" s="1">
        <v>595278</v>
      </c>
      <c r="C317" s="1" t="s">
        <v>404</v>
      </c>
      <c r="D317" s="9">
        <v>1767</v>
      </c>
      <c r="E317" s="9">
        <v>365</v>
      </c>
      <c r="F317" s="7">
        <f t="shared" si="50"/>
        <v>0.20656479909451048</v>
      </c>
      <c r="G317" s="9">
        <v>117</v>
      </c>
      <c r="H317" s="7">
        <f t="shared" si="46"/>
        <v>6.6213921901528014E-2</v>
      </c>
      <c r="I317" s="8">
        <f t="shared" si="47"/>
        <v>482</v>
      </c>
      <c r="J317" s="7">
        <f t="shared" si="48"/>
        <v>0.2727787209960385</v>
      </c>
      <c r="K317" s="6">
        <f t="shared" si="49"/>
        <v>908</v>
      </c>
      <c r="L317" s="9">
        <v>250</v>
      </c>
      <c r="M317" s="9">
        <v>89</v>
      </c>
      <c r="N317" s="9">
        <v>569</v>
      </c>
    </row>
    <row r="318" spans="1:14" x14ac:dyDescent="0.2">
      <c r="A318" s="9" t="s">
        <v>65</v>
      </c>
      <c r="B318" s="1">
        <v>655306</v>
      </c>
      <c r="C318" s="1" t="s">
        <v>405</v>
      </c>
      <c r="D318" s="9">
        <v>679</v>
      </c>
      <c r="E318" s="9">
        <v>300</v>
      </c>
      <c r="F318" s="7">
        <f t="shared" si="50"/>
        <v>0.4418262150220913</v>
      </c>
      <c r="G318" s="9">
        <v>69</v>
      </c>
      <c r="H318" s="7">
        <f t="shared" si="46"/>
        <v>0.101620029455081</v>
      </c>
      <c r="I318" s="8">
        <f t="shared" si="47"/>
        <v>369</v>
      </c>
      <c r="J318" s="7">
        <f t="shared" si="48"/>
        <v>0.54344624447717227</v>
      </c>
      <c r="K318" s="6">
        <f t="shared" si="49"/>
        <v>454</v>
      </c>
      <c r="L318" s="9">
        <v>219</v>
      </c>
      <c r="M318" s="9">
        <v>39</v>
      </c>
      <c r="N318" s="9">
        <v>196</v>
      </c>
    </row>
    <row r="319" spans="1:14" x14ac:dyDescent="0.2">
      <c r="A319" s="9" t="s">
        <v>23</v>
      </c>
      <c r="B319" s="1">
        <v>445348</v>
      </c>
      <c r="C319" s="1" t="s">
        <v>406</v>
      </c>
      <c r="D319" s="9">
        <v>719</v>
      </c>
      <c r="E319" s="9">
        <v>160</v>
      </c>
      <c r="F319" s="7">
        <f t="shared" si="50"/>
        <v>0.22253129346314326</v>
      </c>
      <c r="G319" s="9">
        <v>46</v>
      </c>
      <c r="H319" s="7">
        <f t="shared" si="46"/>
        <v>6.397774687065369E-2</v>
      </c>
      <c r="I319" s="8">
        <f t="shared" si="47"/>
        <v>206</v>
      </c>
      <c r="J319" s="7">
        <f t="shared" si="48"/>
        <v>0.28650904033379693</v>
      </c>
      <c r="K319" s="6">
        <f t="shared" si="49"/>
        <v>424</v>
      </c>
      <c r="L319" s="9">
        <v>114</v>
      </c>
      <c r="M319" s="9">
        <v>30</v>
      </c>
      <c r="N319" s="9">
        <v>280</v>
      </c>
    </row>
    <row r="320" spans="1:14" x14ac:dyDescent="0.2">
      <c r="A320" s="9" t="s">
        <v>87</v>
      </c>
      <c r="B320" s="1">
        <v>405355</v>
      </c>
      <c r="C320" s="1" t="s">
        <v>407</v>
      </c>
      <c r="D320" s="9">
        <v>2092</v>
      </c>
      <c r="E320" s="9">
        <v>302</v>
      </c>
      <c r="F320" s="7">
        <f t="shared" si="50"/>
        <v>0.14435946462715105</v>
      </c>
      <c r="G320" s="9">
        <v>66</v>
      </c>
      <c r="H320" s="7">
        <f t="shared" si="46"/>
        <v>3.1548757170172081E-2</v>
      </c>
      <c r="I320" s="8">
        <f t="shared" si="47"/>
        <v>368</v>
      </c>
      <c r="J320" s="7">
        <f t="shared" si="48"/>
        <v>0.17590822179732313</v>
      </c>
      <c r="K320" s="6">
        <f t="shared" si="49"/>
        <v>489</v>
      </c>
      <c r="L320" s="9">
        <v>139</v>
      </c>
      <c r="M320" s="9">
        <v>31</v>
      </c>
      <c r="N320" s="9">
        <v>319</v>
      </c>
    </row>
    <row r="321" spans="1:14" x14ac:dyDescent="0.2">
      <c r="A321" s="9" t="s">
        <v>27</v>
      </c>
      <c r="B321" s="1">
        <v>335362</v>
      </c>
      <c r="C321" s="1" t="s">
        <v>408</v>
      </c>
      <c r="D321" s="9">
        <v>365</v>
      </c>
      <c r="E321" s="9">
        <v>105</v>
      </c>
      <c r="F321" s="7">
        <f t="shared" si="50"/>
        <v>0.28767123287671231</v>
      </c>
      <c r="G321" s="9">
        <v>19</v>
      </c>
      <c r="H321" s="7">
        <f t="shared" si="46"/>
        <v>5.2054794520547946E-2</v>
      </c>
      <c r="I321" s="8">
        <f t="shared" si="47"/>
        <v>124</v>
      </c>
      <c r="J321" s="7">
        <f t="shared" si="48"/>
        <v>0.33972602739726027</v>
      </c>
      <c r="K321" s="6">
        <f t="shared" si="49"/>
        <v>225</v>
      </c>
      <c r="L321" s="9">
        <v>75</v>
      </c>
      <c r="M321" s="9">
        <v>12</v>
      </c>
      <c r="N321" s="9">
        <v>138</v>
      </c>
    </row>
    <row r="322" spans="1:14" x14ac:dyDescent="0.2">
      <c r="A322" s="9" t="s">
        <v>79</v>
      </c>
      <c r="B322" s="1">
        <v>305369</v>
      </c>
      <c r="C322" s="1" t="s">
        <v>409</v>
      </c>
      <c r="D322" s="9">
        <v>438</v>
      </c>
      <c r="E322" s="9">
        <v>122</v>
      </c>
      <c r="F322" s="7">
        <f t="shared" si="50"/>
        <v>0.27853881278538811</v>
      </c>
      <c r="G322" s="9">
        <v>19</v>
      </c>
      <c r="H322" s="7">
        <f t="shared" si="46"/>
        <v>4.3378995433789952E-2</v>
      </c>
      <c r="I322" s="8">
        <f t="shared" si="47"/>
        <v>141</v>
      </c>
      <c r="J322" s="7">
        <f t="shared" si="48"/>
        <v>0.32191780821917809</v>
      </c>
      <c r="K322" s="6">
        <f t="shared" si="49"/>
        <v>243</v>
      </c>
      <c r="L322" s="9">
        <v>96</v>
      </c>
      <c r="M322" s="9">
        <v>13</v>
      </c>
      <c r="N322" s="9">
        <v>134</v>
      </c>
    </row>
    <row r="323" spans="1:14" x14ac:dyDescent="0.2">
      <c r="A323" s="9" t="s">
        <v>194</v>
      </c>
      <c r="B323" s="1">
        <v>75376</v>
      </c>
      <c r="C323" s="1" t="s">
        <v>410</v>
      </c>
      <c r="D323" s="9">
        <v>491</v>
      </c>
      <c r="E323" s="9">
        <v>260</v>
      </c>
      <c r="F323" s="7">
        <f t="shared" si="50"/>
        <v>0.52953156822810588</v>
      </c>
      <c r="G323" s="9">
        <v>53</v>
      </c>
      <c r="H323" s="7">
        <f t="shared" si="46"/>
        <v>0.1079429735234216</v>
      </c>
      <c r="I323" s="8">
        <f t="shared" si="47"/>
        <v>313</v>
      </c>
      <c r="J323" s="7">
        <f t="shared" si="48"/>
        <v>0.63747454175152751</v>
      </c>
      <c r="K323" s="6">
        <f t="shared" si="49"/>
        <v>326</v>
      </c>
      <c r="L323" s="9">
        <v>179</v>
      </c>
      <c r="M323" s="9">
        <v>35</v>
      </c>
      <c r="N323" s="9">
        <v>112</v>
      </c>
    </row>
    <row r="324" spans="1:14" x14ac:dyDescent="0.2">
      <c r="A324" s="9" t="s">
        <v>161</v>
      </c>
      <c r="B324" s="1">
        <v>665390</v>
      </c>
      <c r="C324" s="1" t="s">
        <v>411</v>
      </c>
      <c r="D324" s="9">
        <v>3116</v>
      </c>
      <c r="E324" s="9">
        <v>364</v>
      </c>
      <c r="F324" s="7">
        <f t="shared" si="50"/>
        <v>0.11681643132220795</v>
      </c>
      <c r="G324" s="9">
        <v>67</v>
      </c>
      <c r="H324" s="7">
        <f t="shared" ref="H324:H386" si="51">G324/D324</f>
        <v>2.1501925545571246E-2</v>
      </c>
      <c r="I324" s="8">
        <f t="shared" ref="I324:I386" si="52">E324+G324</f>
        <v>431</v>
      </c>
      <c r="J324" s="7">
        <f t="shared" ref="J324:J386" si="53">(E324+G324)/D324</f>
        <v>0.13831835686777921</v>
      </c>
      <c r="K324" s="6">
        <f t="shared" ref="K324:K386" si="54">L324+M324+N324</f>
        <v>1509</v>
      </c>
      <c r="L324" s="9">
        <v>232</v>
      </c>
      <c r="M324" s="9">
        <v>48</v>
      </c>
      <c r="N324" s="9">
        <v>1229</v>
      </c>
    </row>
    <row r="325" spans="1:14" x14ac:dyDescent="0.2">
      <c r="A325" s="9" t="s">
        <v>264</v>
      </c>
      <c r="B325" s="1">
        <v>165397</v>
      </c>
      <c r="C325" s="1" t="s">
        <v>412</v>
      </c>
      <c r="D325" s="9">
        <v>271</v>
      </c>
      <c r="E325" s="9">
        <v>104</v>
      </c>
      <c r="F325" s="7">
        <f t="shared" si="50"/>
        <v>0.3837638376383764</v>
      </c>
      <c r="G325" s="9">
        <v>21</v>
      </c>
      <c r="H325" s="7">
        <f t="shared" si="51"/>
        <v>7.7490774907749083E-2</v>
      </c>
      <c r="I325" s="8">
        <f t="shared" si="52"/>
        <v>125</v>
      </c>
      <c r="J325" s="7">
        <f t="shared" si="53"/>
        <v>0.46125461254612549</v>
      </c>
      <c r="K325" s="6">
        <f t="shared" si="54"/>
        <v>158</v>
      </c>
      <c r="L325" s="9">
        <v>66</v>
      </c>
      <c r="M325" s="9">
        <v>14</v>
      </c>
      <c r="N325" s="9">
        <v>78</v>
      </c>
    </row>
    <row r="326" spans="1:14" x14ac:dyDescent="0.2">
      <c r="A326" s="9" t="s">
        <v>38</v>
      </c>
      <c r="B326" s="1">
        <v>555432</v>
      </c>
      <c r="C326" s="1" t="s">
        <v>413</v>
      </c>
      <c r="D326" s="9">
        <v>1467</v>
      </c>
      <c r="E326" s="9">
        <v>293</v>
      </c>
      <c r="F326" s="7">
        <f t="shared" si="50"/>
        <v>0.19972733469665985</v>
      </c>
      <c r="G326" s="9">
        <v>92</v>
      </c>
      <c r="H326" s="7">
        <f t="shared" si="51"/>
        <v>6.2713019768234499E-2</v>
      </c>
      <c r="I326" s="8">
        <f t="shared" si="52"/>
        <v>385</v>
      </c>
      <c r="J326" s="7">
        <f t="shared" si="53"/>
        <v>0.26244035446489433</v>
      </c>
      <c r="K326" s="6">
        <f t="shared" si="54"/>
        <v>801</v>
      </c>
      <c r="L326" s="9">
        <v>169</v>
      </c>
      <c r="M326" s="9">
        <v>49</v>
      </c>
      <c r="N326" s="9">
        <v>583</v>
      </c>
    </row>
    <row r="327" spans="1:14" x14ac:dyDescent="0.2">
      <c r="A327" s="9" t="s">
        <v>87</v>
      </c>
      <c r="B327" s="1">
        <v>405439</v>
      </c>
      <c r="C327" s="1" t="s">
        <v>414</v>
      </c>
      <c r="D327" s="9">
        <v>3064</v>
      </c>
      <c r="E327" s="9">
        <v>1350</v>
      </c>
      <c r="F327" s="7">
        <f t="shared" si="50"/>
        <v>0.4406005221932115</v>
      </c>
      <c r="G327" s="9">
        <v>211</v>
      </c>
      <c r="H327" s="7">
        <f t="shared" si="51"/>
        <v>6.8864229765013052E-2</v>
      </c>
      <c r="I327" s="8">
        <f t="shared" si="52"/>
        <v>1561</v>
      </c>
      <c r="J327" s="7">
        <f t="shared" si="53"/>
        <v>0.50946475195822449</v>
      </c>
      <c r="K327" s="6">
        <f t="shared" si="54"/>
        <v>1707</v>
      </c>
      <c r="L327" s="9">
        <v>906</v>
      </c>
      <c r="M327" s="9">
        <v>129</v>
      </c>
      <c r="N327" s="9">
        <v>672</v>
      </c>
    </row>
    <row r="328" spans="1:14" x14ac:dyDescent="0.2">
      <c r="A328" s="9" t="s">
        <v>48</v>
      </c>
      <c r="B328" s="1">
        <v>44522</v>
      </c>
      <c r="C328" s="1" t="s">
        <v>415</v>
      </c>
      <c r="D328" s="9">
        <v>164</v>
      </c>
      <c r="E328" s="9">
        <v>55</v>
      </c>
      <c r="F328" s="7">
        <f t="shared" si="50"/>
        <v>0.33536585365853661</v>
      </c>
      <c r="G328" s="9">
        <v>15</v>
      </c>
      <c r="H328" s="7">
        <f t="shared" si="51"/>
        <v>9.1463414634146339E-2</v>
      </c>
      <c r="I328" s="8">
        <f t="shared" si="52"/>
        <v>70</v>
      </c>
      <c r="J328" s="7">
        <f t="shared" si="53"/>
        <v>0.42682926829268292</v>
      </c>
      <c r="K328" s="6">
        <f t="shared" si="54"/>
        <v>131</v>
      </c>
      <c r="L328" s="9">
        <v>43</v>
      </c>
      <c r="M328" s="9">
        <v>11</v>
      </c>
      <c r="N328" s="9">
        <v>77</v>
      </c>
    </row>
    <row r="329" spans="1:14" x14ac:dyDescent="0.2">
      <c r="A329" s="9" t="s">
        <v>182</v>
      </c>
      <c r="B329" s="1">
        <v>155457</v>
      </c>
      <c r="C329" s="1" t="s">
        <v>416</v>
      </c>
      <c r="D329" s="9">
        <v>1116</v>
      </c>
      <c r="E329" s="9">
        <v>322</v>
      </c>
      <c r="F329" s="7">
        <f t="shared" si="50"/>
        <v>0.28853046594982079</v>
      </c>
      <c r="G329" s="9">
        <v>101</v>
      </c>
      <c r="H329" s="7">
        <f t="shared" si="51"/>
        <v>9.0501792114695334E-2</v>
      </c>
      <c r="I329" s="8">
        <f t="shared" si="52"/>
        <v>423</v>
      </c>
      <c r="J329" s="7">
        <f t="shared" si="53"/>
        <v>0.37903225806451613</v>
      </c>
      <c r="K329" s="6">
        <f t="shared" si="54"/>
        <v>577</v>
      </c>
      <c r="L329" s="9">
        <v>203</v>
      </c>
      <c r="M329" s="9">
        <v>63</v>
      </c>
      <c r="N329" s="9">
        <v>311</v>
      </c>
    </row>
    <row r="330" spans="1:14" x14ac:dyDescent="0.2">
      <c r="A330" s="9" t="s">
        <v>74</v>
      </c>
      <c r="B330" s="1">
        <v>222485</v>
      </c>
      <c r="C330" s="1" t="s">
        <v>417</v>
      </c>
      <c r="D330" s="9">
        <v>509</v>
      </c>
      <c r="E330" s="9">
        <v>128</v>
      </c>
      <c r="F330" s="7">
        <f t="shared" si="50"/>
        <v>0.25147347740667975</v>
      </c>
      <c r="G330" s="9">
        <v>80</v>
      </c>
      <c r="H330" s="7">
        <f t="shared" si="51"/>
        <v>0.15717092337917485</v>
      </c>
      <c r="I330" s="8">
        <f t="shared" si="52"/>
        <v>208</v>
      </c>
      <c r="J330" s="7">
        <f t="shared" si="53"/>
        <v>0.40864440078585462</v>
      </c>
      <c r="K330" s="6">
        <f t="shared" si="54"/>
        <v>348</v>
      </c>
      <c r="L330" s="9">
        <v>100</v>
      </c>
      <c r="M330" s="9">
        <v>61</v>
      </c>
      <c r="N330" s="9">
        <v>187</v>
      </c>
    </row>
    <row r="331" spans="1:14" x14ac:dyDescent="0.2">
      <c r="A331" s="9" t="s">
        <v>102</v>
      </c>
      <c r="B331" s="1">
        <v>415460</v>
      </c>
      <c r="C331" s="1" t="s">
        <v>418</v>
      </c>
      <c r="D331" s="9">
        <v>3025</v>
      </c>
      <c r="E331" s="9">
        <v>1149</v>
      </c>
      <c r="F331" s="7">
        <f t="shared" si="50"/>
        <v>0.37983471074380165</v>
      </c>
      <c r="G331" s="9">
        <v>271</v>
      </c>
      <c r="H331" s="7">
        <f t="shared" si="51"/>
        <v>8.9586776859504128E-2</v>
      </c>
      <c r="I331" s="8">
        <f t="shared" si="52"/>
        <v>1420</v>
      </c>
      <c r="J331" s="7">
        <f t="shared" si="53"/>
        <v>0.46942148760330576</v>
      </c>
      <c r="K331" s="6">
        <f t="shared" si="54"/>
        <v>1785</v>
      </c>
      <c r="L331" s="9">
        <v>806</v>
      </c>
      <c r="M331" s="9">
        <v>179</v>
      </c>
      <c r="N331" s="9">
        <v>800</v>
      </c>
    </row>
    <row r="332" spans="1:14" x14ac:dyDescent="0.2">
      <c r="A332" s="9" t="s">
        <v>35</v>
      </c>
      <c r="B332" s="1">
        <v>375467</v>
      </c>
      <c r="C332" s="1" t="s">
        <v>419</v>
      </c>
      <c r="D332" s="9">
        <v>719</v>
      </c>
      <c r="E332" s="9">
        <v>218</v>
      </c>
      <c r="F332" s="7">
        <f t="shared" si="50"/>
        <v>0.30319888734353267</v>
      </c>
      <c r="G332" s="9">
        <v>75</v>
      </c>
      <c r="H332" s="7">
        <f t="shared" si="51"/>
        <v>0.10431154381084839</v>
      </c>
      <c r="I332" s="8">
        <f t="shared" si="52"/>
        <v>293</v>
      </c>
      <c r="J332" s="7">
        <f t="shared" si="53"/>
        <v>0.40751043115438107</v>
      </c>
      <c r="K332" s="6">
        <f t="shared" si="54"/>
        <v>450</v>
      </c>
      <c r="L332" s="9">
        <v>157</v>
      </c>
      <c r="M332" s="9">
        <v>51</v>
      </c>
      <c r="N332" s="9">
        <v>242</v>
      </c>
    </row>
    <row r="333" spans="1:14" x14ac:dyDescent="0.2">
      <c r="A333" s="9" t="s">
        <v>65</v>
      </c>
      <c r="B333" s="1">
        <v>655474</v>
      </c>
      <c r="C333" s="1" t="s">
        <v>420</v>
      </c>
      <c r="D333" s="9">
        <v>1166</v>
      </c>
      <c r="E333" s="9">
        <v>466</v>
      </c>
      <c r="F333" s="7">
        <f t="shared" si="50"/>
        <v>0.39965694682675817</v>
      </c>
      <c r="G333" s="9">
        <v>85</v>
      </c>
      <c r="H333" s="7">
        <f t="shared" si="51"/>
        <v>7.2898799313893647E-2</v>
      </c>
      <c r="I333" s="8">
        <f t="shared" si="52"/>
        <v>551</v>
      </c>
      <c r="J333" s="7">
        <f t="shared" si="53"/>
        <v>0.47255574614065182</v>
      </c>
      <c r="K333" s="6">
        <f t="shared" si="54"/>
        <v>582</v>
      </c>
      <c r="L333" s="9">
        <v>310</v>
      </c>
      <c r="M333" s="9">
        <v>46</v>
      </c>
      <c r="N333" s="9">
        <v>226</v>
      </c>
    </row>
    <row r="334" spans="1:14" x14ac:dyDescent="0.2">
      <c r="A334" s="9" t="s">
        <v>157</v>
      </c>
      <c r="B334" s="1">
        <v>475586</v>
      </c>
      <c r="C334" s="1" t="s">
        <v>421</v>
      </c>
      <c r="D334" s="9">
        <v>716</v>
      </c>
      <c r="E334" s="9">
        <v>132</v>
      </c>
      <c r="F334" s="7">
        <f t="shared" si="50"/>
        <v>0.18435754189944134</v>
      </c>
      <c r="G334" s="9">
        <v>54</v>
      </c>
      <c r="H334" s="7">
        <f t="shared" si="51"/>
        <v>7.5418994413407825E-2</v>
      </c>
      <c r="I334" s="8">
        <f t="shared" si="52"/>
        <v>186</v>
      </c>
      <c r="J334" s="7">
        <f t="shared" si="53"/>
        <v>0.25977653631284914</v>
      </c>
      <c r="K334" s="6">
        <f t="shared" si="54"/>
        <v>454</v>
      </c>
      <c r="L334" s="9">
        <v>121</v>
      </c>
      <c r="M334" s="9">
        <v>48</v>
      </c>
      <c r="N334" s="9">
        <v>285</v>
      </c>
    </row>
    <row r="335" spans="1:14" x14ac:dyDescent="0.2">
      <c r="A335" s="9" t="s">
        <v>38</v>
      </c>
      <c r="B335" s="1">
        <v>552422</v>
      </c>
      <c r="C335" s="1" t="s">
        <v>422</v>
      </c>
      <c r="D335" s="9">
        <v>1496</v>
      </c>
      <c r="E335" s="9">
        <v>187</v>
      </c>
      <c r="F335" s="7">
        <f t="shared" si="50"/>
        <v>0.125</v>
      </c>
      <c r="G335" s="9">
        <v>54</v>
      </c>
      <c r="H335" s="7">
        <f t="shared" si="51"/>
        <v>3.6096256684491977E-2</v>
      </c>
      <c r="I335" s="8">
        <f t="shared" si="52"/>
        <v>241</v>
      </c>
      <c r="J335" s="7">
        <f t="shared" si="53"/>
        <v>0.16109625668449198</v>
      </c>
      <c r="K335" s="6">
        <f t="shared" si="54"/>
        <v>972</v>
      </c>
      <c r="L335" s="9">
        <v>130</v>
      </c>
      <c r="M335" s="9">
        <v>40</v>
      </c>
      <c r="N335" s="9">
        <v>802</v>
      </c>
    </row>
    <row r="336" spans="1:14" x14ac:dyDescent="0.2">
      <c r="A336" s="9" t="s">
        <v>19</v>
      </c>
      <c r="B336" s="1">
        <v>485019</v>
      </c>
      <c r="C336" s="1" t="s">
        <v>423</v>
      </c>
      <c r="D336" s="9">
        <v>1107</v>
      </c>
      <c r="E336" s="9">
        <v>259</v>
      </c>
      <c r="F336" s="7">
        <f t="shared" si="50"/>
        <v>0.23396567299006324</v>
      </c>
      <c r="G336" s="9">
        <v>93</v>
      </c>
      <c r="H336" s="7">
        <f t="shared" si="51"/>
        <v>8.4010840108401083E-2</v>
      </c>
      <c r="I336" s="8">
        <f t="shared" si="52"/>
        <v>352</v>
      </c>
      <c r="J336" s="7">
        <f t="shared" si="53"/>
        <v>0.31797651309846431</v>
      </c>
      <c r="K336" s="6">
        <f t="shared" si="54"/>
        <v>633</v>
      </c>
      <c r="L336" s="9">
        <v>166</v>
      </c>
      <c r="M336" s="9">
        <v>60</v>
      </c>
      <c r="N336" s="9">
        <v>407</v>
      </c>
    </row>
    <row r="337" spans="1:14" x14ac:dyDescent="0.2">
      <c r="A337" s="9" t="s">
        <v>87</v>
      </c>
      <c r="B337" s="1">
        <v>405026</v>
      </c>
      <c r="C337" s="1" t="s">
        <v>424</v>
      </c>
      <c r="D337" s="9">
        <v>1116</v>
      </c>
      <c r="E337" s="9">
        <v>465</v>
      </c>
      <c r="F337" s="7">
        <f t="shared" si="50"/>
        <v>0.41666666666666669</v>
      </c>
      <c r="G337" s="9">
        <v>76</v>
      </c>
      <c r="H337" s="7">
        <f t="shared" si="51"/>
        <v>6.8100358422939072E-2</v>
      </c>
      <c r="I337" s="8">
        <f t="shared" si="52"/>
        <v>541</v>
      </c>
      <c r="J337" s="7">
        <f t="shared" si="53"/>
        <v>0.48476702508960573</v>
      </c>
      <c r="K337" s="6">
        <f t="shared" si="54"/>
        <v>614</v>
      </c>
      <c r="L337" s="9">
        <v>308</v>
      </c>
      <c r="M337" s="9">
        <v>48</v>
      </c>
      <c r="N337" s="9">
        <v>258</v>
      </c>
    </row>
    <row r="338" spans="1:14" x14ac:dyDescent="0.2">
      <c r="A338" s="9" t="s">
        <v>70</v>
      </c>
      <c r="B338" s="1">
        <v>95593</v>
      </c>
      <c r="C338" s="1" t="s">
        <v>425</v>
      </c>
      <c r="D338" s="9">
        <v>1097</v>
      </c>
      <c r="E338" s="9">
        <v>433</v>
      </c>
      <c r="F338" s="7">
        <f t="shared" si="50"/>
        <v>0.39471285323609845</v>
      </c>
      <c r="G338" s="9">
        <v>123</v>
      </c>
      <c r="H338" s="7">
        <f t="shared" si="51"/>
        <v>0.11212397447584321</v>
      </c>
      <c r="I338" s="8">
        <f t="shared" si="52"/>
        <v>556</v>
      </c>
      <c r="J338" s="7">
        <f t="shared" si="53"/>
        <v>0.50683682771194161</v>
      </c>
      <c r="K338" s="6">
        <f t="shared" si="54"/>
        <v>717</v>
      </c>
      <c r="L338" s="9">
        <v>295</v>
      </c>
      <c r="M338" s="9">
        <v>82</v>
      </c>
      <c r="N338" s="9">
        <v>340</v>
      </c>
    </row>
    <row r="339" spans="1:14" x14ac:dyDescent="0.2">
      <c r="A339" s="9" t="s">
        <v>15</v>
      </c>
      <c r="B339" s="1">
        <v>495607</v>
      </c>
      <c r="C339" s="1" t="s">
        <v>427</v>
      </c>
      <c r="D339" s="9">
        <v>6819</v>
      </c>
      <c r="E339" s="9">
        <v>2001</v>
      </c>
      <c r="F339" s="7">
        <f t="shared" si="50"/>
        <v>0.29344478662560491</v>
      </c>
      <c r="G339" s="9">
        <v>433</v>
      </c>
      <c r="H339" s="7">
        <f t="shared" si="51"/>
        <v>6.3499046781052934E-2</v>
      </c>
      <c r="I339" s="8">
        <f t="shared" si="52"/>
        <v>2434</v>
      </c>
      <c r="J339" s="7">
        <f t="shared" si="53"/>
        <v>0.35694383340665786</v>
      </c>
      <c r="K339" s="6">
        <f t="shared" si="54"/>
        <v>3933</v>
      </c>
      <c r="L339" s="9">
        <v>1430</v>
      </c>
      <c r="M339" s="9">
        <v>272</v>
      </c>
      <c r="N339" s="9">
        <v>2231</v>
      </c>
    </row>
    <row r="340" spans="1:14" x14ac:dyDescent="0.2">
      <c r="A340" s="9" t="s">
        <v>81</v>
      </c>
      <c r="B340" s="1">
        <v>85614</v>
      </c>
      <c r="C340" s="1" t="s">
        <v>428</v>
      </c>
      <c r="D340" s="9">
        <v>203</v>
      </c>
      <c r="E340" s="9">
        <v>39</v>
      </c>
      <c r="F340" s="7">
        <f t="shared" si="50"/>
        <v>0.19211822660098521</v>
      </c>
      <c r="G340" s="9">
        <v>4</v>
      </c>
      <c r="H340" s="7">
        <f t="shared" si="51"/>
        <v>1.9704433497536946E-2</v>
      </c>
      <c r="I340" s="8">
        <f t="shared" si="52"/>
        <v>43</v>
      </c>
      <c r="J340" s="7">
        <f t="shared" si="53"/>
        <v>0.21182266009852216</v>
      </c>
      <c r="K340" s="6">
        <f t="shared" si="54"/>
        <v>120</v>
      </c>
      <c r="L340" s="9">
        <v>26</v>
      </c>
      <c r="M340" s="9">
        <v>3</v>
      </c>
      <c r="N340" s="9">
        <v>91</v>
      </c>
    </row>
    <row r="341" spans="1:14" x14ac:dyDescent="0.2">
      <c r="A341" s="9" t="s">
        <v>29</v>
      </c>
      <c r="B341" s="1">
        <v>673542</v>
      </c>
      <c r="C341" s="1" t="s">
        <v>429</v>
      </c>
      <c r="D341" s="9">
        <v>389</v>
      </c>
      <c r="E341" s="9">
        <v>32</v>
      </c>
      <c r="F341" s="7">
        <f t="shared" si="50"/>
        <v>8.2262210796915161E-2</v>
      </c>
      <c r="G341" s="9">
        <v>0</v>
      </c>
      <c r="H341" s="7">
        <f t="shared" si="51"/>
        <v>0</v>
      </c>
      <c r="I341" s="8">
        <f t="shared" si="52"/>
        <v>32</v>
      </c>
      <c r="J341" s="7">
        <f t="shared" si="53"/>
        <v>8.2262210796915161E-2</v>
      </c>
      <c r="K341" s="6">
        <f t="shared" si="54"/>
        <v>169</v>
      </c>
      <c r="L341" s="9">
        <v>22</v>
      </c>
      <c r="M341" s="9">
        <v>0</v>
      </c>
      <c r="N341" s="9">
        <v>147</v>
      </c>
    </row>
    <row r="342" spans="1:14" x14ac:dyDescent="0.2">
      <c r="A342" s="9" t="s">
        <v>54</v>
      </c>
      <c r="B342" s="1">
        <v>135621</v>
      </c>
      <c r="C342" s="1" t="s">
        <v>430</v>
      </c>
      <c r="D342" s="9">
        <v>2893</v>
      </c>
      <c r="E342" s="9">
        <v>660</v>
      </c>
      <c r="F342" s="7">
        <f t="shared" si="50"/>
        <v>0.22813688212927757</v>
      </c>
      <c r="G342" s="9">
        <v>123</v>
      </c>
      <c r="H342" s="7">
        <f t="shared" si="51"/>
        <v>4.2516418942274453E-2</v>
      </c>
      <c r="I342" s="8">
        <f t="shared" si="52"/>
        <v>783</v>
      </c>
      <c r="J342" s="7">
        <f t="shared" si="53"/>
        <v>0.270653301071552</v>
      </c>
      <c r="K342" s="6">
        <f t="shared" si="54"/>
        <v>1064</v>
      </c>
      <c r="L342" s="9">
        <v>372</v>
      </c>
      <c r="M342" s="9">
        <v>56</v>
      </c>
      <c r="N342" s="9">
        <v>636</v>
      </c>
    </row>
    <row r="343" spans="1:14" x14ac:dyDescent="0.2">
      <c r="A343" s="9" t="s">
        <v>35</v>
      </c>
      <c r="B343" s="1">
        <v>375628</v>
      </c>
      <c r="C343" s="1" t="s">
        <v>431</v>
      </c>
      <c r="D343" s="9">
        <v>928</v>
      </c>
      <c r="E343" s="9">
        <v>134</v>
      </c>
      <c r="F343" s="7">
        <f t="shared" si="50"/>
        <v>0.14439655172413793</v>
      </c>
      <c r="G343" s="9">
        <v>39</v>
      </c>
      <c r="H343" s="7">
        <f t="shared" si="51"/>
        <v>4.2025862068965518E-2</v>
      </c>
      <c r="I343" s="8">
        <f t="shared" si="52"/>
        <v>173</v>
      </c>
      <c r="J343" s="7">
        <f t="shared" si="53"/>
        <v>0.18642241379310345</v>
      </c>
      <c r="K343" s="6">
        <f t="shared" si="54"/>
        <v>421</v>
      </c>
      <c r="L343" s="9">
        <v>81</v>
      </c>
      <c r="M343" s="9">
        <v>24</v>
      </c>
      <c r="N343" s="9">
        <v>316</v>
      </c>
    </row>
    <row r="344" spans="1:14" x14ac:dyDescent="0.2">
      <c r="A344" s="9" t="s">
        <v>182</v>
      </c>
      <c r="B344" s="1">
        <v>155642</v>
      </c>
      <c r="C344" s="1" t="s">
        <v>432</v>
      </c>
      <c r="D344" s="9">
        <v>1287</v>
      </c>
      <c r="E344" s="9">
        <v>399</v>
      </c>
      <c r="F344" s="7">
        <f t="shared" si="50"/>
        <v>0.31002331002331002</v>
      </c>
      <c r="G344" s="9">
        <v>128</v>
      </c>
      <c r="H344" s="7">
        <f t="shared" si="51"/>
        <v>9.9456099456099456E-2</v>
      </c>
      <c r="I344" s="8">
        <f t="shared" si="52"/>
        <v>527</v>
      </c>
      <c r="J344" s="7">
        <f t="shared" si="53"/>
        <v>0.40947940947940947</v>
      </c>
      <c r="K344" s="6">
        <f t="shared" si="54"/>
        <v>646</v>
      </c>
      <c r="L344" s="9">
        <v>241</v>
      </c>
      <c r="M344" s="9">
        <v>77</v>
      </c>
      <c r="N344" s="9">
        <v>328</v>
      </c>
    </row>
    <row r="345" spans="1:14" x14ac:dyDescent="0.2">
      <c r="A345" s="9" t="s">
        <v>54</v>
      </c>
      <c r="B345" s="1">
        <v>135656</v>
      </c>
      <c r="C345" s="1" t="s">
        <v>433</v>
      </c>
      <c r="D345" s="9">
        <v>7931</v>
      </c>
      <c r="E345" s="9">
        <v>1778</v>
      </c>
      <c r="F345" s="7">
        <f t="shared" si="50"/>
        <v>0.22418358340688438</v>
      </c>
      <c r="G345" s="9">
        <v>328</v>
      </c>
      <c r="H345" s="7">
        <f t="shared" si="51"/>
        <v>4.1356701550876306E-2</v>
      </c>
      <c r="I345" s="8">
        <f t="shared" si="52"/>
        <v>2106</v>
      </c>
      <c r="J345" s="7">
        <f t="shared" si="53"/>
        <v>0.26554028495776066</v>
      </c>
      <c r="K345" s="6">
        <f t="shared" si="54"/>
        <v>4014</v>
      </c>
      <c r="L345" s="9">
        <v>1194</v>
      </c>
      <c r="M345" s="9">
        <v>218</v>
      </c>
      <c r="N345" s="9">
        <v>2602</v>
      </c>
    </row>
    <row r="346" spans="1:14" x14ac:dyDescent="0.2">
      <c r="A346" s="9" t="s">
        <v>264</v>
      </c>
      <c r="B346" s="1">
        <v>165663</v>
      </c>
      <c r="C346" s="1" t="s">
        <v>434</v>
      </c>
      <c r="D346" s="9">
        <v>4549</v>
      </c>
      <c r="E346" s="9">
        <v>1780</v>
      </c>
      <c r="F346" s="7">
        <f t="shared" si="50"/>
        <v>0.39129479006375029</v>
      </c>
      <c r="G346" s="9">
        <v>452</v>
      </c>
      <c r="H346" s="7">
        <f t="shared" si="51"/>
        <v>9.9362497252143328E-2</v>
      </c>
      <c r="I346" s="8">
        <f t="shared" si="52"/>
        <v>2232</v>
      </c>
      <c r="J346" s="7">
        <f t="shared" si="53"/>
        <v>0.49065728731589359</v>
      </c>
      <c r="K346" s="6">
        <f t="shared" si="54"/>
        <v>2850</v>
      </c>
      <c r="L346" s="9">
        <v>1299</v>
      </c>
      <c r="M346" s="9">
        <v>327</v>
      </c>
      <c r="N346" s="9">
        <v>1224</v>
      </c>
    </row>
    <row r="347" spans="1:14" x14ac:dyDescent="0.2">
      <c r="A347" s="9" t="s">
        <v>184</v>
      </c>
      <c r="B347" s="1">
        <v>425670</v>
      </c>
      <c r="C347" s="1" t="s">
        <v>435</v>
      </c>
      <c r="D347" s="9">
        <v>378</v>
      </c>
      <c r="E347" s="9">
        <v>171</v>
      </c>
      <c r="F347" s="7">
        <f t="shared" si="50"/>
        <v>0.45238095238095238</v>
      </c>
      <c r="G347" s="9">
        <v>37</v>
      </c>
      <c r="H347" s="7">
        <f t="shared" si="51"/>
        <v>9.7883597883597878E-2</v>
      </c>
      <c r="I347" s="8">
        <f t="shared" si="52"/>
        <v>208</v>
      </c>
      <c r="J347" s="7">
        <f t="shared" si="53"/>
        <v>0.55026455026455023</v>
      </c>
      <c r="K347" s="6">
        <f t="shared" si="54"/>
        <v>211</v>
      </c>
      <c r="L347" s="9">
        <v>119</v>
      </c>
      <c r="M347" s="9">
        <v>21</v>
      </c>
      <c r="N347" s="9">
        <v>71</v>
      </c>
    </row>
    <row r="348" spans="1:14" x14ac:dyDescent="0.2">
      <c r="A348" s="9" t="s">
        <v>3</v>
      </c>
      <c r="B348" s="1">
        <v>105726</v>
      </c>
      <c r="C348" s="1" t="s">
        <v>436</v>
      </c>
      <c r="D348" s="9">
        <v>613</v>
      </c>
      <c r="E348" s="9">
        <v>210</v>
      </c>
      <c r="F348" s="7">
        <f t="shared" si="50"/>
        <v>0.34257748776508973</v>
      </c>
      <c r="G348" s="9">
        <v>59</v>
      </c>
      <c r="H348" s="7">
        <f t="shared" si="51"/>
        <v>9.6247960848287115E-2</v>
      </c>
      <c r="I348" s="8">
        <f t="shared" si="52"/>
        <v>269</v>
      </c>
      <c r="J348" s="7">
        <f t="shared" si="53"/>
        <v>0.43882544861337686</v>
      </c>
      <c r="K348" s="6">
        <f t="shared" si="54"/>
        <v>429</v>
      </c>
      <c r="L348" s="9">
        <v>165</v>
      </c>
      <c r="M348" s="9">
        <v>40</v>
      </c>
      <c r="N348" s="9">
        <v>224</v>
      </c>
    </row>
    <row r="349" spans="1:14" x14ac:dyDescent="0.2">
      <c r="A349" s="9" t="s">
        <v>247</v>
      </c>
      <c r="B349" s="1">
        <v>435733</v>
      </c>
      <c r="C349" s="1" t="s">
        <v>437</v>
      </c>
      <c r="D349" s="9">
        <v>497</v>
      </c>
      <c r="E349" s="9">
        <v>148</v>
      </c>
      <c r="F349" s="7">
        <f t="shared" si="50"/>
        <v>0.2977867203219316</v>
      </c>
      <c r="G349" s="9">
        <v>44</v>
      </c>
      <c r="H349" s="7">
        <f t="shared" si="51"/>
        <v>8.8531187122736416E-2</v>
      </c>
      <c r="I349" s="8">
        <f t="shared" si="52"/>
        <v>192</v>
      </c>
      <c r="J349" s="7">
        <f t="shared" si="53"/>
        <v>0.38631790744466799</v>
      </c>
      <c r="K349" s="6">
        <f t="shared" si="54"/>
        <v>274</v>
      </c>
      <c r="L349" s="9">
        <v>90</v>
      </c>
      <c r="M349" s="9">
        <v>28</v>
      </c>
      <c r="N349" s="9">
        <v>156</v>
      </c>
    </row>
    <row r="350" spans="1:14" x14ac:dyDescent="0.2">
      <c r="A350" s="9" t="s">
        <v>72</v>
      </c>
      <c r="B350" s="1">
        <v>585740</v>
      </c>
      <c r="C350" s="1" t="s">
        <v>438</v>
      </c>
      <c r="D350" s="9">
        <v>280</v>
      </c>
      <c r="E350" s="9">
        <v>132</v>
      </c>
      <c r="F350" s="7">
        <f t="shared" si="50"/>
        <v>0.47142857142857142</v>
      </c>
      <c r="G350" s="9">
        <v>29</v>
      </c>
      <c r="H350" s="7">
        <f t="shared" si="51"/>
        <v>0.10357142857142858</v>
      </c>
      <c r="I350" s="8">
        <f t="shared" si="52"/>
        <v>161</v>
      </c>
      <c r="J350" s="7">
        <f t="shared" si="53"/>
        <v>0.57499999999999996</v>
      </c>
      <c r="K350" s="6">
        <f t="shared" si="54"/>
        <v>180</v>
      </c>
      <c r="L350" s="9">
        <v>88</v>
      </c>
      <c r="M350" s="9">
        <v>19</v>
      </c>
      <c r="N350" s="9">
        <v>73</v>
      </c>
    </row>
    <row r="351" spans="1:14" x14ac:dyDescent="0.2">
      <c r="A351" s="9" t="s">
        <v>102</v>
      </c>
      <c r="B351" s="1">
        <v>415747</v>
      </c>
      <c r="C351" s="1" t="s">
        <v>439</v>
      </c>
      <c r="D351" s="9">
        <v>3119</v>
      </c>
      <c r="E351" s="9">
        <v>1074</v>
      </c>
      <c r="F351" s="7">
        <f t="shared" si="50"/>
        <v>0.34434113497915997</v>
      </c>
      <c r="G351" s="9">
        <v>276</v>
      </c>
      <c r="H351" s="7">
        <f t="shared" si="51"/>
        <v>8.84899006091696E-2</v>
      </c>
      <c r="I351" s="8">
        <f t="shared" si="52"/>
        <v>1350</v>
      </c>
      <c r="J351" s="7">
        <f t="shared" si="53"/>
        <v>0.43283103558832958</v>
      </c>
      <c r="K351" s="6">
        <f t="shared" si="54"/>
        <v>1602</v>
      </c>
      <c r="L351" s="9">
        <v>675</v>
      </c>
      <c r="M351" s="9">
        <v>151</v>
      </c>
      <c r="N351" s="9">
        <v>776</v>
      </c>
    </row>
    <row r="352" spans="1:14" x14ac:dyDescent="0.2">
      <c r="A352" s="9" t="s">
        <v>139</v>
      </c>
      <c r="B352" s="1">
        <v>355754</v>
      </c>
      <c r="C352" s="1" t="s">
        <v>440</v>
      </c>
      <c r="D352" s="9">
        <v>1263</v>
      </c>
      <c r="E352" s="9">
        <v>370</v>
      </c>
      <c r="F352" s="7">
        <f t="shared" si="50"/>
        <v>0.2929532858273951</v>
      </c>
      <c r="G352" s="9">
        <v>73</v>
      </c>
      <c r="H352" s="7">
        <f t="shared" si="51"/>
        <v>5.7798891528107681E-2</v>
      </c>
      <c r="I352" s="8">
        <f t="shared" si="52"/>
        <v>443</v>
      </c>
      <c r="J352" s="7">
        <f t="shared" si="53"/>
        <v>0.35075217735550279</v>
      </c>
      <c r="K352" s="6">
        <f t="shared" si="54"/>
        <v>643</v>
      </c>
      <c r="L352" s="9">
        <v>246</v>
      </c>
      <c r="M352" s="9">
        <v>45</v>
      </c>
      <c r="N352" s="9">
        <v>352</v>
      </c>
    </row>
    <row r="353" spans="1:14" x14ac:dyDescent="0.2">
      <c r="A353" s="9" t="s">
        <v>15</v>
      </c>
      <c r="B353" s="1">
        <v>490126</v>
      </c>
      <c r="C353" s="1" t="s">
        <v>441</v>
      </c>
      <c r="D353" s="9">
        <v>1052</v>
      </c>
      <c r="E353" s="9">
        <v>182</v>
      </c>
      <c r="F353" s="7">
        <f t="shared" si="50"/>
        <v>0.17300380228136883</v>
      </c>
      <c r="G353" s="9">
        <v>75</v>
      </c>
      <c r="H353" s="7">
        <f t="shared" si="51"/>
        <v>7.1292775665399238E-2</v>
      </c>
      <c r="I353" s="8">
        <f t="shared" si="52"/>
        <v>257</v>
      </c>
      <c r="J353" s="7">
        <f t="shared" si="53"/>
        <v>0.24429657794676807</v>
      </c>
      <c r="K353" s="6">
        <f t="shared" si="54"/>
        <v>671</v>
      </c>
      <c r="L353" s="9">
        <v>128</v>
      </c>
      <c r="M353" s="9">
        <v>43</v>
      </c>
      <c r="N353" s="9">
        <v>500</v>
      </c>
    </row>
    <row r="354" spans="1:14" x14ac:dyDescent="0.2">
      <c r="A354" s="9" t="s">
        <v>79</v>
      </c>
      <c r="B354" s="1">
        <v>305780</v>
      </c>
      <c r="C354" s="1" t="s">
        <v>442</v>
      </c>
      <c r="D354" s="9">
        <v>529</v>
      </c>
      <c r="E354" s="9">
        <v>134</v>
      </c>
      <c r="F354" s="7">
        <f t="shared" si="50"/>
        <v>0.25330812854442342</v>
      </c>
      <c r="G354" s="9">
        <v>23</v>
      </c>
      <c r="H354" s="7">
        <f t="shared" si="51"/>
        <v>4.3478260869565216E-2</v>
      </c>
      <c r="I354" s="8">
        <f t="shared" si="52"/>
        <v>157</v>
      </c>
      <c r="J354" s="7">
        <f t="shared" si="53"/>
        <v>0.29678638941398866</v>
      </c>
      <c r="K354" s="6">
        <f t="shared" si="54"/>
        <v>245</v>
      </c>
      <c r="L354" s="9">
        <v>86</v>
      </c>
      <c r="M354" s="9">
        <v>13</v>
      </c>
      <c r="N354" s="9">
        <v>146</v>
      </c>
    </row>
    <row r="355" spans="1:14" x14ac:dyDescent="0.2">
      <c r="A355" s="9" t="s">
        <v>444</v>
      </c>
      <c r="B355" s="1">
        <v>694375</v>
      </c>
      <c r="C355" s="1" t="s">
        <v>443</v>
      </c>
      <c r="D355" s="9">
        <v>600</v>
      </c>
      <c r="E355" s="9">
        <v>311</v>
      </c>
      <c r="F355" s="7">
        <f t="shared" si="50"/>
        <v>0.51833333333333331</v>
      </c>
      <c r="G355" s="9">
        <v>60</v>
      </c>
      <c r="H355" s="7">
        <f t="shared" si="51"/>
        <v>0.1</v>
      </c>
      <c r="I355" s="8">
        <f t="shared" si="52"/>
        <v>371</v>
      </c>
      <c r="J355" s="7">
        <f t="shared" si="53"/>
        <v>0.61833333333333329</v>
      </c>
      <c r="K355" s="6">
        <f t="shared" si="54"/>
        <v>427</v>
      </c>
      <c r="L355" s="9">
        <v>232</v>
      </c>
      <c r="M355" s="9">
        <v>44</v>
      </c>
      <c r="N355" s="9">
        <v>151</v>
      </c>
    </row>
    <row r="356" spans="1:14" x14ac:dyDescent="0.2">
      <c r="A356" s="9" t="s">
        <v>46</v>
      </c>
      <c r="B356" s="1">
        <v>35810</v>
      </c>
      <c r="C356" s="1" t="s">
        <v>445</v>
      </c>
      <c r="D356" s="9">
        <v>439</v>
      </c>
      <c r="E356" s="9">
        <v>198</v>
      </c>
      <c r="F356" s="7">
        <f t="shared" si="50"/>
        <v>0.45102505694760819</v>
      </c>
      <c r="G356" s="9">
        <v>46</v>
      </c>
      <c r="H356" s="7">
        <f t="shared" si="51"/>
        <v>0.10478359908883828</v>
      </c>
      <c r="I356" s="8">
        <f t="shared" si="52"/>
        <v>244</v>
      </c>
      <c r="J356" s="7">
        <f t="shared" si="53"/>
        <v>0.55580865603644647</v>
      </c>
      <c r="K356" s="6">
        <f t="shared" si="54"/>
        <v>335</v>
      </c>
      <c r="L356" s="9">
        <v>155</v>
      </c>
      <c r="M356" s="9">
        <v>31</v>
      </c>
      <c r="N356" s="9">
        <v>149</v>
      </c>
    </row>
    <row r="357" spans="1:14" x14ac:dyDescent="0.2">
      <c r="A357" s="9" t="s">
        <v>79</v>
      </c>
      <c r="B357" s="1">
        <v>305817</v>
      </c>
      <c r="C357" s="1" t="s">
        <v>446</v>
      </c>
      <c r="D357" s="9">
        <v>312</v>
      </c>
      <c r="E357" s="9">
        <v>158</v>
      </c>
      <c r="F357" s="7">
        <f t="shared" si="50"/>
        <v>0.50641025641025639</v>
      </c>
      <c r="G357" s="9">
        <v>18</v>
      </c>
      <c r="H357" s="7">
        <f t="shared" si="51"/>
        <v>5.7692307692307696E-2</v>
      </c>
      <c r="I357" s="8">
        <f t="shared" si="52"/>
        <v>176</v>
      </c>
      <c r="J357" s="7">
        <f t="shared" si="53"/>
        <v>0.5641025641025641</v>
      </c>
      <c r="K357" s="6">
        <f t="shared" si="54"/>
        <v>168</v>
      </c>
      <c r="L357" s="9">
        <v>111</v>
      </c>
      <c r="M357" s="9">
        <v>9</v>
      </c>
      <c r="N357" s="9">
        <v>48</v>
      </c>
    </row>
    <row r="358" spans="1:14" x14ac:dyDescent="0.2">
      <c r="A358" s="9" t="s">
        <v>233</v>
      </c>
      <c r="B358" s="1">
        <v>365824</v>
      </c>
      <c r="C358" s="1" t="s">
        <v>447</v>
      </c>
      <c r="D358" s="9">
        <v>1654</v>
      </c>
      <c r="E358" s="9">
        <v>580</v>
      </c>
      <c r="F358" s="7">
        <f t="shared" si="50"/>
        <v>0.35066505441354295</v>
      </c>
      <c r="G358" s="9">
        <v>97</v>
      </c>
      <c r="H358" s="7">
        <f t="shared" si="51"/>
        <v>5.8645707376058044E-2</v>
      </c>
      <c r="I358" s="8">
        <f t="shared" si="52"/>
        <v>677</v>
      </c>
      <c r="J358" s="7">
        <f t="shared" si="53"/>
        <v>0.40931076178960096</v>
      </c>
      <c r="K358" s="6">
        <f t="shared" si="54"/>
        <v>718</v>
      </c>
      <c r="L358" s="9">
        <v>403</v>
      </c>
      <c r="M358" s="9">
        <v>64</v>
      </c>
      <c r="N358" s="9">
        <v>251</v>
      </c>
    </row>
    <row r="359" spans="1:14" x14ac:dyDescent="0.2">
      <c r="A359" s="9" t="s">
        <v>1</v>
      </c>
      <c r="B359" s="1">
        <v>515859</v>
      </c>
      <c r="C359" s="1" t="s">
        <v>448</v>
      </c>
      <c r="D359" s="9">
        <v>748</v>
      </c>
      <c r="E359" s="9">
        <v>141</v>
      </c>
      <c r="F359" s="7">
        <f t="shared" si="50"/>
        <v>0.18850267379679145</v>
      </c>
      <c r="G359" s="9">
        <v>28</v>
      </c>
      <c r="H359" s="7">
        <f t="shared" si="51"/>
        <v>3.7433155080213901E-2</v>
      </c>
      <c r="I359" s="8">
        <f t="shared" si="52"/>
        <v>169</v>
      </c>
      <c r="J359" s="7">
        <f t="shared" si="53"/>
        <v>0.22593582887700533</v>
      </c>
      <c r="K359" s="6">
        <f t="shared" si="54"/>
        <v>401</v>
      </c>
      <c r="L359" s="9">
        <v>118</v>
      </c>
      <c r="M359" s="9">
        <v>18</v>
      </c>
      <c r="N359" s="9">
        <v>265</v>
      </c>
    </row>
    <row r="360" spans="1:14" x14ac:dyDescent="0.2">
      <c r="A360" s="9" t="s">
        <v>19</v>
      </c>
      <c r="B360" s="1">
        <v>480238</v>
      </c>
      <c r="C360" s="1" t="s">
        <v>449</v>
      </c>
      <c r="D360" s="9">
        <v>1011</v>
      </c>
      <c r="E360" s="9">
        <v>403</v>
      </c>
      <c r="F360" s="7">
        <f t="shared" si="50"/>
        <v>0.39861523244312563</v>
      </c>
      <c r="G360" s="9">
        <v>113</v>
      </c>
      <c r="H360" s="7">
        <f t="shared" si="51"/>
        <v>0.11177052423343224</v>
      </c>
      <c r="I360" s="8">
        <f t="shared" si="52"/>
        <v>516</v>
      </c>
      <c r="J360" s="7">
        <f t="shared" si="53"/>
        <v>0.51038575667655783</v>
      </c>
      <c r="K360" s="6">
        <f t="shared" si="54"/>
        <v>691</v>
      </c>
      <c r="L360" s="9">
        <v>308</v>
      </c>
      <c r="M360" s="9">
        <v>73</v>
      </c>
      <c r="N360" s="9">
        <v>310</v>
      </c>
    </row>
    <row r="361" spans="1:14" x14ac:dyDescent="0.2">
      <c r="A361" s="9" t="s">
        <v>233</v>
      </c>
      <c r="B361" s="1">
        <v>365866</v>
      </c>
      <c r="C361" s="1" t="s">
        <v>450</v>
      </c>
      <c r="D361" s="9">
        <v>999</v>
      </c>
      <c r="E361" s="9">
        <v>158</v>
      </c>
      <c r="F361" s="7">
        <f t="shared" si="50"/>
        <v>0.15815815815815815</v>
      </c>
      <c r="G361" s="9">
        <v>31</v>
      </c>
      <c r="H361" s="7">
        <f t="shared" si="51"/>
        <v>3.1031031031031032E-2</v>
      </c>
      <c r="I361" s="8">
        <f t="shared" si="52"/>
        <v>189</v>
      </c>
      <c r="J361" s="7">
        <f t="shared" si="53"/>
        <v>0.1891891891891892</v>
      </c>
      <c r="K361" s="6">
        <f t="shared" si="54"/>
        <v>440</v>
      </c>
      <c r="L361" s="9">
        <v>105</v>
      </c>
      <c r="M361" s="9">
        <v>15</v>
      </c>
      <c r="N361" s="9">
        <v>320</v>
      </c>
    </row>
    <row r="362" spans="1:14" x14ac:dyDescent="0.2">
      <c r="A362" s="9" t="s">
        <v>54</v>
      </c>
      <c r="B362" s="1">
        <v>135901</v>
      </c>
      <c r="C362" s="1" t="s">
        <v>451</v>
      </c>
      <c r="D362" s="9">
        <v>5376</v>
      </c>
      <c r="E362" s="9">
        <v>1371</v>
      </c>
      <c r="F362" s="7">
        <f t="shared" si="50"/>
        <v>0.25502232142857145</v>
      </c>
      <c r="G362" s="9">
        <v>276</v>
      </c>
      <c r="H362" s="7">
        <f t="shared" si="51"/>
        <v>5.1339285714285712E-2</v>
      </c>
      <c r="I362" s="8">
        <f t="shared" si="52"/>
        <v>1647</v>
      </c>
      <c r="J362" s="7">
        <f t="shared" si="53"/>
        <v>0.30636160714285715</v>
      </c>
      <c r="K362" s="6">
        <f t="shared" si="54"/>
        <v>2739</v>
      </c>
      <c r="L362" s="9">
        <v>906</v>
      </c>
      <c r="M362" s="9">
        <v>186</v>
      </c>
      <c r="N362" s="9">
        <v>1647</v>
      </c>
    </row>
    <row r="363" spans="1:14" x14ac:dyDescent="0.2">
      <c r="A363" s="9" t="s">
        <v>141</v>
      </c>
      <c r="B363" s="1">
        <v>625985</v>
      </c>
      <c r="C363" s="1" t="s">
        <v>452</v>
      </c>
      <c r="D363" s="9">
        <v>1182</v>
      </c>
      <c r="E363" s="9">
        <v>362</v>
      </c>
      <c r="F363" s="7">
        <f t="shared" si="50"/>
        <v>0.30626057529610828</v>
      </c>
      <c r="G363" s="9">
        <v>125</v>
      </c>
      <c r="H363" s="7">
        <f t="shared" si="51"/>
        <v>0.10575296108291032</v>
      </c>
      <c r="I363" s="8">
        <f t="shared" si="52"/>
        <v>487</v>
      </c>
      <c r="J363" s="7">
        <f t="shared" si="53"/>
        <v>0.41201353637901861</v>
      </c>
      <c r="K363" s="6">
        <f t="shared" si="54"/>
        <v>670</v>
      </c>
      <c r="L363" s="9">
        <v>250</v>
      </c>
      <c r="M363" s="9">
        <v>82</v>
      </c>
      <c r="N363" s="9">
        <v>338</v>
      </c>
    </row>
    <row r="364" spans="1:14" x14ac:dyDescent="0.2">
      <c r="A364" s="9" t="s">
        <v>126</v>
      </c>
      <c r="B364" s="1">
        <v>215992</v>
      </c>
      <c r="C364" s="1" t="s">
        <v>453</v>
      </c>
      <c r="D364" s="9">
        <v>408</v>
      </c>
      <c r="E364" s="9">
        <v>180</v>
      </c>
      <c r="F364" s="7">
        <f t="shared" si="50"/>
        <v>0.44117647058823528</v>
      </c>
      <c r="G364" s="9">
        <v>41</v>
      </c>
      <c r="H364" s="7">
        <f t="shared" si="51"/>
        <v>0.10049019607843138</v>
      </c>
      <c r="I364" s="8">
        <f t="shared" si="52"/>
        <v>221</v>
      </c>
      <c r="J364" s="7">
        <f t="shared" si="53"/>
        <v>0.54166666666666663</v>
      </c>
      <c r="K364" s="6">
        <f t="shared" si="54"/>
        <v>326</v>
      </c>
      <c r="L364" s="9">
        <v>128</v>
      </c>
      <c r="M364" s="9">
        <v>32</v>
      </c>
      <c r="N364" s="9">
        <v>166</v>
      </c>
    </row>
    <row r="365" spans="1:14" x14ac:dyDescent="0.2">
      <c r="A365" s="9" t="s">
        <v>63</v>
      </c>
      <c r="B365" s="1">
        <v>646964</v>
      </c>
      <c r="C365" s="1" t="s">
        <v>454</v>
      </c>
      <c r="D365" s="9">
        <v>189</v>
      </c>
      <c r="E365" s="9">
        <v>71</v>
      </c>
      <c r="F365" s="7">
        <f t="shared" si="50"/>
        <v>0.37566137566137564</v>
      </c>
      <c r="G365" s="9">
        <v>24</v>
      </c>
      <c r="H365" s="7">
        <f t="shared" si="51"/>
        <v>0.12698412698412698</v>
      </c>
      <c r="I365" s="8">
        <f t="shared" si="52"/>
        <v>95</v>
      </c>
      <c r="J365" s="7">
        <f t="shared" si="53"/>
        <v>0.50264550264550267</v>
      </c>
      <c r="K365" s="6">
        <f t="shared" si="54"/>
        <v>116</v>
      </c>
      <c r="L365" s="9">
        <v>53</v>
      </c>
      <c r="M365" s="9">
        <v>21</v>
      </c>
      <c r="N365" s="9">
        <v>42</v>
      </c>
    </row>
    <row r="366" spans="1:14" x14ac:dyDescent="0.2">
      <c r="A366" s="9" t="s">
        <v>63</v>
      </c>
      <c r="B366" s="1">
        <v>646022</v>
      </c>
      <c r="C366" s="1" t="s">
        <v>455</v>
      </c>
      <c r="D366" s="9">
        <v>487</v>
      </c>
      <c r="E366" s="9">
        <v>211</v>
      </c>
      <c r="F366" s="7">
        <f t="shared" si="50"/>
        <v>0.43326488706365501</v>
      </c>
      <c r="G366" s="9">
        <v>66</v>
      </c>
      <c r="H366" s="7">
        <f t="shared" si="51"/>
        <v>0.13552361396303902</v>
      </c>
      <c r="I366" s="8">
        <f t="shared" si="52"/>
        <v>277</v>
      </c>
      <c r="J366" s="7">
        <f t="shared" si="53"/>
        <v>0.56878850102669409</v>
      </c>
      <c r="K366" s="6">
        <f t="shared" si="54"/>
        <v>295</v>
      </c>
      <c r="L366" s="9">
        <v>163</v>
      </c>
      <c r="M366" s="9">
        <v>50</v>
      </c>
      <c r="N366" s="9">
        <v>82</v>
      </c>
    </row>
    <row r="367" spans="1:14" x14ac:dyDescent="0.2">
      <c r="A367" s="9" t="s">
        <v>48</v>
      </c>
      <c r="B367" s="1">
        <v>46027</v>
      </c>
      <c r="C367" s="1" t="s">
        <v>456</v>
      </c>
      <c r="D367" s="9">
        <v>558</v>
      </c>
      <c r="E367" s="9">
        <v>172</v>
      </c>
      <c r="F367" s="7">
        <f t="shared" ref="F367:F405" si="55">E367/D367</f>
        <v>0.30824372759856633</v>
      </c>
      <c r="G367" s="9">
        <v>59</v>
      </c>
      <c r="H367" s="7">
        <f t="shared" si="51"/>
        <v>0.1057347670250896</v>
      </c>
      <c r="I367" s="8">
        <f t="shared" si="52"/>
        <v>231</v>
      </c>
      <c r="J367" s="7">
        <f t="shared" si="53"/>
        <v>0.41397849462365593</v>
      </c>
      <c r="K367" s="6">
        <f t="shared" si="54"/>
        <v>252</v>
      </c>
      <c r="L367" s="9">
        <v>87</v>
      </c>
      <c r="M367" s="9">
        <v>30</v>
      </c>
      <c r="N367" s="9">
        <v>135</v>
      </c>
    </row>
    <row r="368" spans="1:14" x14ac:dyDescent="0.2">
      <c r="A368" s="9" t="s">
        <v>1</v>
      </c>
      <c r="B368" s="1">
        <v>516113</v>
      </c>
      <c r="C368" s="1" t="s">
        <v>457</v>
      </c>
      <c r="D368" s="9">
        <v>1403</v>
      </c>
      <c r="E368" s="9">
        <v>171</v>
      </c>
      <c r="F368" s="7">
        <f t="shared" si="55"/>
        <v>0.12188168210976479</v>
      </c>
      <c r="G368" s="9">
        <v>35</v>
      </c>
      <c r="H368" s="7">
        <f t="shared" si="51"/>
        <v>2.4946543121881683E-2</v>
      </c>
      <c r="I368" s="8">
        <f t="shared" si="52"/>
        <v>206</v>
      </c>
      <c r="J368" s="7">
        <f t="shared" si="53"/>
        <v>0.14682822523164646</v>
      </c>
      <c r="K368" s="6">
        <f t="shared" si="54"/>
        <v>607</v>
      </c>
      <c r="L368" s="9">
        <v>130</v>
      </c>
      <c r="M368" s="9">
        <v>22</v>
      </c>
      <c r="N368" s="9">
        <v>455</v>
      </c>
    </row>
    <row r="369" spans="1:14" x14ac:dyDescent="0.2">
      <c r="A369" s="9" t="s">
        <v>173</v>
      </c>
      <c r="B369" s="1">
        <v>286118</v>
      </c>
      <c r="C369" s="1" t="s">
        <v>458</v>
      </c>
      <c r="D369" s="9">
        <v>807</v>
      </c>
      <c r="E369" s="9">
        <v>219</v>
      </c>
      <c r="F369" s="7">
        <f t="shared" si="55"/>
        <v>0.27137546468401486</v>
      </c>
      <c r="G369" s="9">
        <v>68</v>
      </c>
      <c r="H369" s="7">
        <f t="shared" si="51"/>
        <v>8.4262701363073109E-2</v>
      </c>
      <c r="I369" s="8">
        <f t="shared" si="52"/>
        <v>287</v>
      </c>
      <c r="J369" s="7">
        <f t="shared" si="53"/>
        <v>0.35563816604708798</v>
      </c>
      <c r="K369" s="6">
        <f t="shared" si="54"/>
        <v>518</v>
      </c>
      <c r="L369" s="9">
        <v>176</v>
      </c>
      <c r="M369" s="9">
        <v>51</v>
      </c>
      <c r="N369" s="9">
        <v>291</v>
      </c>
    </row>
    <row r="370" spans="1:14" x14ac:dyDescent="0.2">
      <c r="A370" s="9" t="s">
        <v>173</v>
      </c>
      <c r="B370" s="1">
        <v>286125</v>
      </c>
      <c r="C370" s="1" t="s">
        <v>459</v>
      </c>
      <c r="D370" s="9">
        <v>3424</v>
      </c>
      <c r="E370" s="9">
        <v>1229</v>
      </c>
      <c r="F370" s="7">
        <f t="shared" si="55"/>
        <v>0.35893691588785048</v>
      </c>
      <c r="G370" s="9">
        <v>231</v>
      </c>
      <c r="H370" s="7">
        <f t="shared" si="51"/>
        <v>6.7464953271028041E-2</v>
      </c>
      <c r="I370" s="8">
        <f t="shared" si="52"/>
        <v>1460</v>
      </c>
      <c r="J370" s="7">
        <f t="shared" si="53"/>
        <v>0.42640186915887851</v>
      </c>
      <c r="K370" s="6">
        <f t="shared" si="54"/>
        <v>2101</v>
      </c>
      <c r="L370" s="9">
        <v>925</v>
      </c>
      <c r="M370" s="9">
        <v>157</v>
      </c>
      <c r="N370" s="9">
        <v>1019</v>
      </c>
    </row>
    <row r="371" spans="1:14" x14ac:dyDescent="0.2">
      <c r="A371" s="9" t="s">
        <v>29</v>
      </c>
      <c r="B371" s="1">
        <v>676174</v>
      </c>
      <c r="C371" s="1" t="s">
        <v>460</v>
      </c>
      <c r="D371" s="9">
        <v>12562</v>
      </c>
      <c r="E371" s="9">
        <v>3479</v>
      </c>
      <c r="F371" s="7">
        <f t="shared" si="55"/>
        <v>0.27694634612322877</v>
      </c>
      <c r="G371" s="9">
        <v>637</v>
      </c>
      <c r="H371" s="7">
        <f t="shared" si="51"/>
        <v>5.0708485909886962E-2</v>
      </c>
      <c r="I371" s="8">
        <f t="shared" si="52"/>
        <v>4116</v>
      </c>
      <c r="J371" s="7">
        <f t="shared" si="53"/>
        <v>0.32765483203311574</v>
      </c>
      <c r="K371" s="6">
        <f t="shared" si="54"/>
        <v>4494</v>
      </c>
      <c r="L371" s="9">
        <v>2105</v>
      </c>
      <c r="M371" s="9">
        <v>328</v>
      </c>
      <c r="N371" s="9">
        <v>2061</v>
      </c>
    </row>
    <row r="372" spans="1:14" x14ac:dyDescent="0.2">
      <c r="A372" s="9" t="s">
        <v>118</v>
      </c>
      <c r="B372" s="1">
        <v>686195</v>
      </c>
      <c r="C372" s="1" t="s">
        <v>461</v>
      </c>
      <c r="D372" s="9">
        <v>2022</v>
      </c>
      <c r="E372" s="9">
        <v>642</v>
      </c>
      <c r="F372" s="7">
        <f t="shared" si="55"/>
        <v>0.31750741839762614</v>
      </c>
      <c r="G372" s="9">
        <v>162</v>
      </c>
      <c r="H372" s="7">
        <f t="shared" si="51"/>
        <v>8.0118694362017809E-2</v>
      </c>
      <c r="I372" s="8">
        <f t="shared" si="52"/>
        <v>804</v>
      </c>
      <c r="J372" s="7">
        <f t="shared" si="53"/>
        <v>0.39762611275964393</v>
      </c>
      <c r="K372" s="6">
        <f t="shared" si="54"/>
        <v>1176</v>
      </c>
      <c r="L372" s="9">
        <v>459</v>
      </c>
      <c r="M372" s="9">
        <v>115</v>
      </c>
      <c r="N372" s="9">
        <v>602</v>
      </c>
    </row>
    <row r="373" spans="1:14" x14ac:dyDescent="0.2">
      <c r="A373" s="9" t="s">
        <v>99</v>
      </c>
      <c r="B373" s="1">
        <v>206216</v>
      </c>
      <c r="C373" s="1" t="s">
        <v>462</v>
      </c>
      <c r="D373" s="9">
        <v>1961</v>
      </c>
      <c r="E373" s="9">
        <v>579</v>
      </c>
      <c r="F373" s="7">
        <f t="shared" si="55"/>
        <v>0.29525752167261599</v>
      </c>
      <c r="G373" s="9">
        <v>151</v>
      </c>
      <c r="H373" s="7">
        <f t="shared" si="51"/>
        <v>7.7001529831718513E-2</v>
      </c>
      <c r="I373" s="8">
        <f t="shared" si="52"/>
        <v>730</v>
      </c>
      <c r="J373" s="7">
        <f t="shared" si="53"/>
        <v>0.37225905150433453</v>
      </c>
      <c r="K373" s="6">
        <f t="shared" si="54"/>
        <v>954</v>
      </c>
      <c r="L373" s="9">
        <v>398</v>
      </c>
      <c r="M373" s="9">
        <v>95</v>
      </c>
      <c r="N373" s="9">
        <v>461</v>
      </c>
    </row>
    <row r="374" spans="1:14" x14ac:dyDescent="0.2">
      <c r="A374" s="9" t="s">
        <v>35</v>
      </c>
      <c r="B374" s="1">
        <v>376223</v>
      </c>
      <c r="C374" s="1" t="s">
        <v>463</v>
      </c>
      <c r="D374" s="9">
        <v>7986</v>
      </c>
      <c r="E374" s="9">
        <v>3531</v>
      </c>
      <c r="F374" s="7">
        <f t="shared" si="55"/>
        <v>0.44214876033057854</v>
      </c>
      <c r="G374" s="9">
        <v>395</v>
      </c>
      <c r="H374" s="7">
        <f t="shared" si="51"/>
        <v>4.9461557726020539E-2</v>
      </c>
      <c r="I374" s="8">
        <f t="shared" si="52"/>
        <v>3926</v>
      </c>
      <c r="J374" s="7">
        <f t="shared" si="53"/>
        <v>0.49161031805659905</v>
      </c>
      <c r="K374" s="6">
        <f t="shared" si="54"/>
        <v>5574</v>
      </c>
      <c r="L374" s="9">
        <v>2887</v>
      </c>
      <c r="M374" s="9">
        <v>300</v>
      </c>
      <c r="N374" s="9">
        <v>2387</v>
      </c>
    </row>
    <row r="375" spans="1:14" x14ac:dyDescent="0.2">
      <c r="A375" s="9" t="s">
        <v>52</v>
      </c>
      <c r="B375" s="1">
        <v>386230</v>
      </c>
      <c r="C375" s="1" t="s">
        <v>464</v>
      </c>
      <c r="D375" s="9">
        <v>490</v>
      </c>
      <c r="E375" s="9">
        <v>212</v>
      </c>
      <c r="F375" s="7">
        <f t="shared" si="55"/>
        <v>0.43265306122448982</v>
      </c>
      <c r="G375" s="9">
        <v>56</v>
      </c>
      <c r="H375" s="7">
        <f t="shared" si="51"/>
        <v>0.11428571428571428</v>
      </c>
      <c r="I375" s="8">
        <f t="shared" si="52"/>
        <v>268</v>
      </c>
      <c r="J375" s="7">
        <f t="shared" si="53"/>
        <v>0.54693877551020409</v>
      </c>
      <c r="K375" s="6">
        <f t="shared" si="54"/>
        <v>319</v>
      </c>
      <c r="L375" s="9">
        <v>136</v>
      </c>
      <c r="M375" s="9">
        <v>40</v>
      </c>
      <c r="N375" s="9">
        <v>143</v>
      </c>
    </row>
    <row r="376" spans="1:14" x14ac:dyDescent="0.2">
      <c r="A376" s="9" t="s">
        <v>444</v>
      </c>
      <c r="B376" s="1">
        <v>696237</v>
      </c>
      <c r="C376" s="1" t="s">
        <v>465</v>
      </c>
      <c r="D376" s="9">
        <v>1434</v>
      </c>
      <c r="E376" s="9">
        <v>680</v>
      </c>
      <c r="F376" s="7">
        <f t="shared" si="55"/>
        <v>0.47419804741980476</v>
      </c>
      <c r="G376" s="9">
        <v>145</v>
      </c>
      <c r="H376" s="7">
        <f t="shared" si="51"/>
        <v>0.10111576011157601</v>
      </c>
      <c r="I376" s="8">
        <f t="shared" si="52"/>
        <v>825</v>
      </c>
      <c r="J376" s="7">
        <f t="shared" si="53"/>
        <v>0.57531380753138073</v>
      </c>
      <c r="K376" s="6">
        <f t="shared" si="54"/>
        <v>913</v>
      </c>
      <c r="L376" s="9">
        <v>523</v>
      </c>
      <c r="M376" s="9">
        <v>99</v>
      </c>
      <c r="N376" s="9">
        <v>291</v>
      </c>
    </row>
    <row r="377" spans="1:14" x14ac:dyDescent="0.2">
      <c r="A377" s="9" t="s">
        <v>87</v>
      </c>
      <c r="B377" s="1">
        <v>406244</v>
      </c>
      <c r="C377" s="1" t="s">
        <v>466</v>
      </c>
      <c r="D377" s="9">
        <v>6650</v>
      </c>
      <c r="E377" s="9">
        <v>1380</v>
      </c>
      <c r="F377" s="7">
        <f t="shared" si="55"/>
        <v>0.20751879699248121</v>
      </c>
      <c r="G377" s="9">
        <v>242</v>
      </c>
      <c r="H377" s="7">
        <f t="shared" si="51"/>
        <v>3.6390977443609022E-2</v>
      </c>
      <c r="I377" s="8">
        <f t="shared" si="52"/>
        <v>1622</v>
      </c>
      <c r="J377" s="7">
        <f t="shared" si="53"/>
        <v>0.24390977443609022</v>
      </c>
      <c r="K377" s="6">
        <f t="shared" si="54"/>
        <v>2083</v>
      </c>
      <c r="L377" s="9">
        <v>802</v>
      </c>
      <c r="M377" s="9">
        <v>124</v>
      </c>
      <c r="N377" s="9">
        <v>1157</v>
      </c>
    </row>
    <row r="378" spans="1:14" x14ac:dyDescent="0.2">
      <c r="A378" s="9" t="s">
        <v>325</v>
      </c>
      <c r="B378" s="1">
        <v>126251</v>
      </c>
      <c r="C378" s="1" t="s">
        <v>467</v>
      </c>
      <c r="D378" s="9">
        <v>285</v>
      </c>
      <c r="E378" s="9">
        <v>99</v>
      </c>
      <c r="F378" s="7">
        <f t="shared" si="55"/>
        <v>0.3473684210526316</v>
      </c>
      <c r="G378" s="9">
        <v>41</v>
      </c>
      <c r="H378" s="7">
        <f t="shared" si="51"/>
        <v>0.14385964912280702</v>
      </c>
      <c r="I378" s="8">
        <f t="shared" si="52"/>
        <v>140</v>
      </c>
      <c r="J378" s="7">
        <f t="shared" si="53"/>
        <v>0.49122807017543857</v>
      </c>
      <c r="K378" s="6">
        <f t="shared" si="54"/>
        <v>194</v>
      </c>
      <c r="L378" s="9">
        <v>74</v>
      </c>
      <c r="M378" s="9">
        <v>29</v>
      </c>
      <c r="N378" s="9">
        <v>91</v>
      </c>
    </row>
    <row r="379" spans="1:14" x14ac:dyDescent="0.2">
      <c r="A379" s="9" t="s">
        <v>194</v>
      </c>
      <c r="B379" s="1">
        <v>76293</v>
      </c>
      <c r="C379" s="1" t="s">
        <v>468</v>
      </c>
      <c r="D379" s="9">
        <v>686</v>
      </c>
      <c r="E379" s="9">
        <v>313</v>
      </c>
      <c r="F379" s="7">
        <f t="shared" si="55"/>
        <v>0.45626822157434405</v>
      </c>
      <c r="G379" s="9">
        <v>76</v>
      </c>
      <c r="H379" s="7">
        <f t="shared" si="51"/>
        <v>0.11078717201166181</v>
      </c>
      <c r="I379" s="8">
        <f t="shared" si="52"/>
        <v>389</v>
      </c>
      <c r="J379" s="7">
        <f t="shared" si="53"/>
        <v>0.56705539358600587</v>
      </c>
      <c r="K379" s="6">
        <f t="shared" si="54"/>
        <v>490</v>
      </c>
      <c r="L379" s="9">
        <v>240</v>
      </c>
      <c r="M379" s="9">
        <v>54</v>
      </c>
      <c r="N379" s="9">
        <v>196</v>
      </c>
    </row>
    <row r="380" spans="1:14" x14ac:dyDescent="0.2">
      <c r="A380" s="9" t="s">
        <v>87</v>
      </c>
      <c r="B380" s="1">
        <v>406300</v>
      </c>
      <c r="C380" s="1" t="s">
        <v>469</v>
      </c>
      <c r="D380" s="9">
        <v>8706</v>
      </c>
      <c r="E380" s="9">
        <v>5193</v>
      </c>
      <c r="F380" s="7">
        <f t="shared" si="55"/>
        <v>0.59648518263266714</v>
      </c>
      <c r="G380" s="9">
        <v>323</v>
      </c>
      <c r="H380" s="7">
        <f t="shared" si="51"/>
        <v>3.7100849988513672E-2</v>
      </c>
      <c r="I380" s="8">
        <f t="shared" si="52"/>
        <v>5516</v>
      </c>
      <c r="J380" s="7">
        <f t="shared" si="53"/>
        <v>0.63358603262118085</v>
      </c>
      <c r="K380" s="6">
        <f t="shared" si="54"/>
        <v>4753</v>
      </c>
      <c r="L380" s="9">
        <v>3429</v>
      </c>
      <c r="M380" s="9">
        <v>220</v>
      </c>
      <c r="N380" s="9">
        <v>1104</v>
      </c>
    </row>
    <row r="381" spans="1:14" x14ac:dyDescent="0.2">
      <c r="A381" s="9" t="s">
        <v>161</v>
      </c>
      <c r="B381" s="1">
        <v>666307</v>
      </c>
      <c r="C381" s="1" t="s">
        <v>470</v>
      </c>
      <c r="D381" s="9">
        <v>6332</v>
      </c>
      <c r="E381" s="9">
        <v>1478</v>
      </c>
      <c r="F381" s="7">
        <f t="shared" si="55"/>
        <v>0.2334175615919141</v>
      </c>
      <c r="G381" s="9">
        <v>364</v>
      </c>
      <c r="H381" s="7">
        <f t="shared" si="51"/>
        <v>5.7485786481364501E-2</v>
      </c>
      <c r="I381" s="8">
        <f t="shared" si="52"/>
        <v>1842</v>
      </c>
      <c r="J381" s="7">
        <f t="shared" si="53"/>
        <v>0.29090334807327861</v>
      </c>
      <c r="K381" s="6">
        <f t="shared" si="54"/>
        <v>3037</v>
      </c>
      <c r="L381" s="9">
        <v>954</v>
      </c>
      <c r="M381" s="9">
        <v>227</v>
      </c>
      <c r="N381" s="9">
        <v>1856</v>
      </c>
    </row>
    <row r="382" spans="1:14" x14ac:dyDescent="0.2">
      <c r="A382" s="9" t="s">
        <v>33</v>
      </c>
      <c r="B382" s="1">
        <v>56328</v>
      </c>
      <c r="C382" s="1" t="s">
        <v>471</v>
      </c>
      <c r="D382" s="9">
        <v>3230</v>
      </c>
      <c r="E382" s="9">
        <v>529</v>
      </c>
      <c r="F382" s="7">
        <f t="shared" si="55"/>
        <v>0.16377708978328173</v>
      </c>
      <c r="G382" s="9">
        <v>142</v>
      </c>
      <c r="H382" s="7">
        <f t="shared" si="51"/>
        <v>4.3962848297213621E-2</v>
      </c>
      <c r="I382" s="8">
        <f t="shared" si="52"/>
        <v>671</v>
      </c>
      <c r="J382" s="7">
        <f t="shared" si="53"/>
        <v>0.20773993808049535</v>
      </c>
      <c r="K382" s="6">
        <f t="shared" si="54"/>
        <v>1349</v>
      </c>
      <c r="L382" s="9">
        <v>360</v>
      </c>
      <c r="M382" s="9">
        <v>90</v>
      </c>
      <c r="N382" s="9">
        <v>899</v>
      </c>
    </row>
    <row r="383" spans="1:14" x14ac:dyDescent="0.2">
      <c r="A383" s="9" t="s">
        <v>40</v>
      </c>
      <c r="B383" s="1">
        <v>326370</v>
      </c>
      <c r="C383" s="1" t="s">
        <v>472</v>
      </c>
      <c r="D383" s="9">
        <v>1757</v>
      </c>
      <c r="E383" s="9">
        <v>340</v>
      </c>
      <c r="F383" s="7">
        <f t="shared" si="55"/>
        <v>0.19351166761525326</v>
      </c>
      <c r="G383" s="9">
        <v>145</v>
      </c>
      <c r="H383" s="7">
        <f t="shared" si="51"/>
        <v>8.2527034718269776E-2</v>
      </c>
      <c r="I383" s="8">
        <f t="shared" si="52"/>
        <v>485</v>
      </c>
      <c r="J383" s="7">
        <f t="shared" si="53"/>
        <v>0.27603870233352307</v>
      </c>
      <c r="K383" s="6">
        <f t="shared" si="54"/>
        <v>1155</v>
      </c>
      <c r="L383" s="9">
        <v>236</v>
      </c>
      <c r="M383" s="9">
        <v>101</v>
      </c>
      <c r="N383" s="9">
        <v>818</v>
      </c>
    </row>
    <row r="384" spans="1:14" x14ac:dyDescent="0.2">
      <c r="A384" s="9" t="s">
        <v>141</v>
      </c>
      <c r="B384" s="1">
        <v>626321</v>
      </c>
      <c r="C384" s="1" t="s">
        <v>473</v>
      </c>
      <c r="D384" s="9">
        <v>1112</v>
      </c>
      <c r="E384" s="9">
        <v>278</v>
      </c>
      <c r="F384" s="7">
        <f t="shared" si="55"/>
        <v>0.25</v>
      </c>
      <c r="G384" s="9">
        <v>101</v>
      </c>
      <c r="H384" s="7">
        <f t="shared" si="51"/>
        <v>9.0827338129496407E-2</v>
      </c>
      <c r="I384" s="8">
        <f t="shared" si="52"/>
        <v>379</v>
      </c>
      <c r="J384" s="7">
        <f t="shared" si="53"/>
        <v>0.34082733812949639</v>
      </c>
      <c r="K384" s="6">
        <f t="shared" si="54"/>
        <v>530</v>
      </c>
      <c r="L384" s="9">
        <v>183</v>
      </c>
      <c r="M384" s="9">
        <v>63</v>
      </c>
      <c r="N384" s="9">
        <v>284</v>
      </c>
    </row>
    <row r="385" spans="1:14" x14ac:dyDescent="0.2">
      <c r="A385" s="9" t="s">
        <v>305</v>
      </c>
      <c r="B385" s="1">
        <v>396335</v>
      </c>
      <c r="C385" s="1" t="s">
        <v>474</v>
      </c>
      <c r="D385" s="9">
        <v>1082</v>
      </c>
      <c r="E385" s="9">
        <v>425</v>
      </c>
      <c r="F385" s="7">
        <f t="shared" si="55"/>
        <v>0.39279112754158962</v>
      </c>
      <c r="G385" s="9">
        <v>109</v>
      </c>
      <c r="H385" s="7">
        <f t="shared" si="51"/>
        <v>0.10073937153419593</v>
      </c>
      <c r="I385" s="8">
        <f t="shared" si="52"/>
        <v>534</v>
      </c>
      <c r="J385" s="7">
        <f t="shared" si="53"/>
        <v>0.49353049907578556</v>
      </c>
      <c r="K385" s="6">
        <f t="shared" si="54"/>
        <v>677</v>
      </c>
      <c r="L385" s="9">
        <v>301</v>
      </c>
      <c r="M385" s="9">
        <v>74</v>
      </c>
      <c r="N385" s="9">
        <v>302</v>
      </c>
    </row>
    <row r="386" spans="1:14" x14ac:dyDescent="0.2">
      <c r="A386" s="9" t="s">
        <v>42</v>
      </c>
      <c r="B386" s="1">
        <v>566354</v>
      </c>
      <c r="C386" s="1" t="s">
        <v>475</v>
      </c>
      <c r="D386" s="9">
        <v>261</v>
      </c>
      <c r="E386" s="9">
        <v>103</v>
      </c>
      <c r="F386" s="7">
        <f t="shared" si="55"/>
        <v>0.3946360153256705</v>
      </c>
      <c r="G386" s="9">
        <v>38</v>
      </c>
      <c r="H386" s="7">
        <f t="shared" si="51"/>
        <v>0.14559386973180077</v>
      </c>
      <c r="I386" s="8">
        <f t="shared" si="52"/>
        <v>141</v>
      </c>
      <c r="J386" s="7">
        <f t="shared" si="53"/>
        <v>0.54022988505747127</v>
      </c>
      <c r="K386" s="6">
        <f t="shared" si="54"/>
        <v>164</v>
      </c>
      <c r="L386" s="9">
        <v>63</v>
      </c>
      <c r="M386" s="9">
        <v>26</v>
      </c>
      <c r="N386" s="9">
        <v>75</v>
      </c>
    </row>
    <row r="387" spans="1:14" x14ac:dyDescent="0.2">
      <c r="A387" s="9" t="s">
        <v>118</v>
      </c>
      <c r="B387" s="1">
        <v>686384</v>
      </c>
      <c r="C387" s="1" t="s">
        <v>476</v>
      </c>
      <c r="D387" s="9">
        <v>832</v>
      </c>
      <c r="E387" s="9">
        <v>191</v>
      </c>
      <c r="F387" s="7">
        <f t="shared" si="55"/>
        <v>0.22956730769230768</v>
      </c>
      <c r="G387" s="9">
        <v>78</v>
      </c>
      <c r="H387" s="7">
        <f t="shared" ref="H387:H405" si="56">G387/D387</f>
        <v>9.375E-2</v>
      </c>
      <c r="I387" s="8">
        <f t="shared" ref="I387:I405" si="57">E387+G387</f>
        <v>269</v>
      </c>
      <c r="J387" s="7">
        <f t="shared" ref="J387:J405" si="58">(E387+G387)/D387</f>
        <v>0.32331730769230771</v>
      </c>
      <c r="K387" s="6">
        <f t="shared" ref="K387:K405" si="59">L387+M387+N387</f>
        <v>490</v>
      </c>
      <c r="L387" s="9">
        <v>134</v>
      </c>
      <c r="M387" s="9">
        <v>62</v>
      </c>
      <c r="N387" s="9">
        <v>294</v>
      </c>
    </row>
    <row r="388" spans="1:14" x14ac:dyDescent="0.2">
      <c r="A388" s="9" t="s">
        <v>79</v>
      </c>
      <c r="B388" s="1">
        <v>306412</v>
      </c>
      <c r="C388" s="1" t="s">
        <v>477</v>
      </c>
      <c r="D388" s="9">
        <v>456</v>
      </c>
      <c r="E388" s="9">
        <v>230</v>
      </c>
      <c r="F388" s="7">
        <f t="shared" si="55"/>
        <v>0.50438596491228072</v>
      </c>
      <c r="G388" s="9">
        <v>29</v>
      </c>
      <c r="H388" s="7">
        <f t="shared" si="56"/>
        <v>6.3596491228070179E-2</v>
      </c>
      <c r="I388" s="8">
        <f t="shared" si="57"/>
        <v>259</v>
      </c>
      <c r="J388" s="7">
        <f t="shared" si="58"/>
        <v>0.56798245614035092</v>
      </c>
      <c r="K388" s="6">
        <f t="shared" si="59"/>
        <v>227</v>
      </c>
      <c r="L388" s="9">
        <v>121</v>
      </c>
      <c r="M388" s="9">
        <v>13</v>
      </c>
      <c r="N388" s="9">
        <v>93</v>
      </c>
    </row>
    <row r="389" spans="1:14" x14ac:dyDescent="0.2">
      <c r="A389" s="9" t="s">
        <v>21</v>
      </c>
      <c r="B389" s="1">
        <v>346440</v>
      </c>
      <c r="C389" s="1" t="s">
        <v>478</v>
      </c>
      <c r="D389" s="9">
        <v>158</v>
      </c>
      <c r="E389" s="9">
        <v>143</v>
      </c>
      <c r="F389" s="7">
        <f t="shared" si="55"/>
        <v>0.90506329113924056</v>
      </c>
      <c r="G389" s="9">
        <v>0</v>
      </c>
      <c r="H389" s="7">
        <f t="shared" si="56"/>
        <v>0</v>
      </c>
      <c r="I389" s="8">
        <f t="shared" si="57"/>
        <v>143</v>
      </c>
      <c r="J389" s="7">
        <f t="shared" si="58"/>
        <v>0.90506329113924056</v>
      </c>
      <c r="K389" s="6">
        <f t="shared" si="59"/>
        <v>119</v>
      </c>
      <c r="L389" s="9">
        <v>108</v>
      </c>
      <c r="M389" s="9">
        <v>0</v>
      </c>
      <c r="N389" s="9">
        <v>11</v>
      </c>
    </row>
    <row r="390" spans="1:14" x14ac:dyDescent="0.2">
      <c r="A390" s="9" t="s">
        <v>25</v>
      </c>
      <c r="B390" s="1">
        <v>616426</v>
      </c>
      <c r="C390" s="1" t="s">
        <v>479</v>
      </c>
      <c r="D390" s="9">
        <v>731</v>
      </c>
      <c r="E390" s="9">
        <v>275</v>
      </c>
      <c r="F390" s="7">
        <f t="shared" si="55"/>
        <v>0.37619699042407662</v>
      </c>
      <c r="G390" s="9">
        <v>87</v>
      </c>
      <c r="H390" s="7">
        <f t="shared" si="56"/>
        <v>0.11901504787961696</v>
      </c>
      <c r="I390" s="8">
        <f t="shared" si="57"/>
        <v>362</v>
      </c>
      <c r="J390" s="7">
        <f t="shared" si="58"/>
        <v>0.49521203830369359</v>
      </c>
      <c r="K390" s="6">
        <f t="shared" si="59"/>
        <v>464</v>
      </c>
      <c r="L390" s="9">
        <v>189</v>
      </c>
      <c r="M390" s="9">
        <v>58</v>
      </c>
      <c r="N390" s="9">
        <v>217</v>
      </c>
    </row>
    <row r="391" spans="1:14" x14ac:dyDescent="0.2">
      <c r="A391" s="9" t="s">
        <v>63</v>
      </c>
      <c r="B391" s="1">
        <v>646461</v>
      </c>
      <c r="C391" s="1" t="s">
        <v>480</v>
      </c>
      <c r="D391" s="9">
        <v>1913</v>
      </c>
      <c r="E391" s="9">
        <v>687</v>
      </c>
      <c r="F391" s="7">
        <f t="shared" si="55"/>
        <v>0.35912179822268686</v>
      </c>
      <c r="G391" s="9">
        <v>125</v>
      </c>
      <c r="H391" s="7">
        <f t="shared" si="56"/>
        <v>6.5342394145321489E-2</v>
      </c>
      <c r="I391" s="8">
        <f t="shared" si="57"/>
        <v>812</v>
      </c>
      <c r="J391" s="7">
        <f t="shared" si="58"/>
        <v>0.42446419236800836</v>
      </c>
      <c r="K391" s="6">
        <f t="shared" si="59"/>
        <v>1142</v>
      </c>
      <c r="L391" s="9">
        <v>514</v>
      </c>
      <c r="M391" s="9">
        <v>86</v>
      </c>
      <c r="N391" s="9">
        <v>542</v>
      </c>
    </row>
    <row r="392" spans="1:14" x14ac:dyDescent="0.2">
      <c r="A392" s="9" t="s">
        <v>87</v>
      </c>
      <c r="B392" s="1">
        <v>406470</v>
      </c>
      <c r="C392" s="1" t="s">
        <v>481</v>
      </c>
      <c r="D392" s="9">
        <v>2436</v>
      </c>
      <c r="E392" s="9">
        <v>482</v>
      </c>
      <c r="F392" s="7">
        <f t="shared" si="55"/>
        <v>0.19786535303776684</v>
      </c>
      <c r="G392" s="9">
        <v>67</v>
      </c>
      <c r="H392" s="7">
        <f t="shared" si="56"/>
        <v>2.7504105090311988E-2</v>
      </c>
      <c r="I392" s="8">
        <f t="shared" si="57"/>
        <v>549</v>
      </c>
      <c r="J392" s="7">
        <f t="shared" si="58"/>
        <v>0.22536945812807882</v>
      </c>
      <c r="K392" s="6">
        <f t="shared" si="59"/>
        <v>1007</v>
      </c>
      <c r="L392" s="9">
        <v>283</v>
      </c>
      <c r="M392" s="9">
        <v>35</v>
      </c>
      <c r="N392" s="9">
        <v>689</v>
      </c>
    </row>
    <row r="393" spans="1:14" x14ac:dyDescent="0.2">
      <c r="A393" s="9" t="s">
        <v>57</v>
      </c>
      <c r="B393" s="1">
        <v>756775</v>
      </c>
      <c r="C393" s="1" t="s">
        <v>483</v>
      </c>
      <c r="D393" s="9">
        <v>51</v>
      </c>
      <c r="E393" s="9">
        <v>18</v>
      </c>
      <c r="F393" s="7">
        <f t="shared" si="55"/>
        <v>0.35294117647058826</v>
      </c>
      <c r="G393" s="9">
        <v>4</v>
      </c>
      <c r="H393" s="7">
        <f t="shared" si="56"/>
        <v>7.8431372549019607E-2</v>
      </c>
      <c r="I393" s="8">
        <f t="shared" si="57"/>
        <v>22</v>
      </c>
      <c r="J393" s="7">
        <f t="shared" si="58"/>
        <v>0.43137254901960786</v>
      </c>
      <c r="K393" s="6">
        <f t="shared" si="59"/>
        <v>26</v>
      </c>
      <c r="L393" s="9">
        <v>9</v>
      </c>
      <c r="M393" s="9">
        <v>2</v>
      </c>
      <c r="N393" s="9">
        <v>15</v>
      </c>
    </row>
    <row r="394" spans="1:14" x14ac:dyDescent="0.2">
      <c r="A394" s="9" t="s">
        <v>444</v>
      </c>
      <c r="B394" s="1">
        <v>696475</v>
      </c>
      <c r="C394" s="1" t="s">
        <v>484</v>
      </c>
      <c r="D394" s="9">
        <v>606</v>
      </c>
      <c r="E394" s="9">
        <v>220</v>
      </c>
      <c r="F394" s="7">
        <f t="shared" si="55"/>
        <v>0.36303630363036304</v>
      </c>
      <c r="G394" s="9">
        <v>59</v>
      </c>
      <c r="H394" s="7">
        <f t="shared" si="56"/>
        <v>9.7359735973597358E-2</v>
      </c>
      <c r="I394" s="8">
        <f t="shared" si="57"/>
        <v>279</v>
      </c>
      <c r="J394" s="7">
        <f t="shared" si="58"/>
        <v>0.46039603960396042</v>
      </c>
      <c r="K394" s="6">
        <f t="shared" si="59"/>
        <v>327</v>
      </c>
      <c r="L394" s="9">
        <v>140</v>
      </c>
      <c r="M394" s="9">
        <v>41</v>
      </c>
      <c r="N394" s="9">
        <v>146</v>
      </c>
    </row>
    <row r="395" spans="1:14" x14ac:dyDescent="0.2">
      <c r="A395" s="9" t="s">
        <v>63</v>
      </c>
      <c r="B395" s="1">
        <v>646482</v>
      </c>
      <c r="C395" s="1" t="s">
        <v>485</v>
      </c>
      <c r="D395" s="9">
        <v>688</v>
      </c>
      <c r="E395" s="9">
        <v>132</v>
      </c>
      <c r="F395" s="7">
        <f t="shared" si="55"/>
        <v>0.19186046511627908</v>
      </c>
      <c r="G395" s="9">
        <v>20</v>
      </c>
      <c r="H395" s="7">
        <f t="shared" si="56"/>
        <v>2.9069767441860465E-2</v>
      </c>
      <c r="I395" s="8">
        <f t="shared" si="57"/>
        <v>152</v>
      </c>
      <c r="J395" s="7">
        <f t="shared" si="58"/>
        <v>0.22093023255813954</v>
      </c>
      <c r="K395" s="6">
        <f t="shared" si="59"/>
        <v>240</v>
      </c>
      <c r="L395" s="9">
        <v>81</v>
      </c>
      <c r="M395" s="9">
        <v>14</v>
      </c>
      <c r="N395" s="9">
        <v>145</v>
      </c>
    </row>
    <row r="396" spans="1:14" x14ac:dyDescent="0.2">
      <c r="A396" s="9" t="s">
        <v>281</v>
      </c>
      <c r="B396" s="1">
        <v>706608</v>
      </c>
      <c r="C396" s="1" t="s">
        <v>486</v>
      </c>
      <c r="D396" s="9">
        <v>1689</v>
      </c>
      <c r="E396" s="9">
        <v>217</v>
      </c>
      <c r="F396" s="7">
        <f t="shared" si="55"/>
        <v>0.12847838957963292</v>
      </c>
      <c r="G396" s="9">
        <v>68</v>
      </c>
      <c r="H396" s="7">
        <f t="shared" si="56"/>
        <v>4.026050917702783E-2</v>
      </c>
      <c r="I396" s="8">
        <f t="shared" si="57"/>
        <v>285</v>
      </c>
      <c r="J396" s="7">
        <f t="shared" si="58"/>
        <v>0.16873889875666073</v>
      </c>
      <c r="K396" s="6">
        <f t="shared" si="59"/>
        <v>753</v>
      </c>
      <c r="L396" s="9">
        <v>143</v>
      </c>
      <c r="M396" s="9">
        <v>44</v>
      </c>
      <c r="N396" s="9">
        <v>566</v>
      </c>
    </row>
    <row r="397" spans="1:14" x14ac:dyDescent="0.2">
      <c r="A397" s="9" t="s">
        <v>204</v>
      </c>
      <c r="B397" s="1">
        <v>576615</v>
      </c>
      <c r="C397" s="1" t="s">
        <v>487</v>
      </c>
      <c r="D397" s="9">
        <v>250</v>
      </c>
      <c r="E397" s="9">
        <v>126</v>
      </c>
      <c r="F397" s="7">
        <f t="shared" si="55"/>
        <v>0.504</v>
      </c>
      <c r="G397" s="9">
        <v>21</v>
      </c>
      <c r="H397" s="7">
        <f t="shared" si="56"/>
        <v>8.4000000000000005E-2</v>
      </c>
      <c r="I397" s="8">
        <f t="shared" si="57"/>
        <v>147</v>
      </c>
      <c r="J397" s="7">
        <f t="shared" si="58"/>
        <v>0.58799999999999997</v>
      </c>
      <c r="K397" s="6">
        <f t="shared" si="59"/>
        <v>187</v>
      </c>
      <c r="L397" s="9">
        <v>106</v>
      </c>
      <c r="M397" s="9">
        <v>17</v>
      </c>
      <c r="N397" s="9">
        <v>64</v>
      </c>
    </row>
    <row r="398" spans="1:14" x14ac:dyDescent="0.2">
      <c r="A398" s="9" t="s">
        <v>63</v>
      </c>
      <c r="B398" s="1">
        <v>756770</v>
      </c>
      <c r="C398" s="1" t="s">
        <v>488</v>
      </c>
      <c r="D398" s="9">
        <v>109</v>
      </c>
      <c r="E398" s="9">
        <v>20</v>
      </c>
      <c r="F398" s="7">
        <f t="shared" si="55"/>
        <v>0.1834862385321101</v>
      </c>
      <c r="G398" s="9">
        <v>5</v>
      </c>
      <c r="H398" s="7">
        <f t="shared" si="56"/>
        <v>4.5871559633027525E-2</v>
      </c>
      <c r="I398" s="8">
        <f t="shared" si="57"/>
        <v>25</v>
      </c>
      <c r="J398" s="7">
        <f t="shared" si="58"/>
        <v>0.22935779816513763</v>
      </c>
      <c r="K398" s="6">
        <f t="shared" si="59"/>
        <v>95</v>
      </c>
      <c r="L398" s="9">
        <v>17</v>
      </c>
      <c r="M398" s="9">
        <v>4</v>
      </c>
      <c r="N398" s="9">
        <v>74</v>
      </c>
    </row>
    <row r="399" spans="1:14" x14ac:dyDescent="0.2">
      <c r="A399" s="9" t="s">
        <v>42</v>
      </c>
      <c r="B399" s="1">
        <v>566678</v>
      </c>
      <c r="C399" s="1" t="s">
        <v>489</v>
      </c>
      <c r="D399" s="9">
        <v>1714</v>
      </c>
      <c r="E399" s="9">
        <v>776</v>
      </c>
      <c r="F399" s="7">
        <f t="shared" si="55"/>
        <v>0.45274212368728123</v>
      </c>
      <c r="G399" s="9">
        <v>145</v>
      </c>
      <c r="H399" s="7">
        <f t="shared" si="56"/>
        <v>8.4597432905484243E-2</v>
      </c>
      <c r="I399" s="8">
        <f t="shared" si="57"/>
        <v>921</v>
      </c>
      <c r="J399" s="7">
        <f t="shared" si="58"/>
        <v>0.53733955659276544</v>
      </c>
      <c r="K399" s="6">
        <f t="shared" si="59"/>
        <v>841</v>
      </c>
      <c r="L399" s="9">
        <v>489</v>
      </c>
      <c r="M399" s="9">
        <v>76</v>
      </c>
      <c r="N399" s="9">
        <v>276</v>
      </c>
    </row>
    <row r="400" spans="1:14" x14ac:dyDescent="0.2">
      <c r="A400" s="9" t="s">
        <v>54</v>
      </c>
      <c r="B400" s="1">
        <v>130469</v>
      </c>
      <c r="C400" s="1" t="s">
        <v>490</v>
      </c>
      <c r="D400" s="9">
        <v>713</v>
      </c>
      <c r="E400" s="9">
        <v>158</v>
      </c>
      <c r="F400" s="7">
        <f t="shared" si="55"/>
        <v>0.22159887798036465</v>
      </c>
      <c r="G400" s="9">
        <v>28</v>
      </c>
      <c r="H400" s="7">
        <f t="shared" si="56"/>
        <v>3.9270687237026647E-2</v>
      </c>
      <c r="I400" s="8">
        <f t="shared" si="57"/>
        <v>186</v>
      </c>
      <c r="J400" s="7">
        <f t="shared" si="58"/>
        <v>0.2608695652173913</v>
      </c>
      <c r="K400" s="6">
        <f t="shared" si="59"/>
        <v>367</v>
      </c>
      <c r="L400" s="9">
        <v>97</v>
      </c>
      <c r="M400" s="9">
        <v>13</v>
      </c>
      <c r="N400" s="9">
        <v>257</v>
      </c>
    </row>
    <row r="401" spans="1:14" x14ac:dyDescent="0.2">
      <c r="A401" s="9" t="s">
        <v>272</v>
      </c>
      <c r="B401" s="1">
        <v>716685</v>
      </c>
      <c r="C401" s="1" t="s">
        <v>491</v>
      </c>
      <c r="D401" s="9">
        <v>4798</v>
      </c>
      <c r="E401" s="9">
        <v>2046</v>
      </c>
      <c r="F401" s="7">
        <f t="shared" si="55"/>
        <v>0.4264276781992497</v>
      </c>
      <c r="G401" s="9">
        <v>317</v>
      </c>
      <c r="H401" s="7">
        <f t="shared" si="56"/>
        <v>6.606919549812422E-2</v>
      </c>
      <c r="I401" s="8">
        <f t="shared" si="57"/>
        <v>2363</v>
      </c>
      <c r="J401" s="7">
        <f t="shared" si="58"/>
        <v>0.49249687369737388</v>
      </c>
      <c r="K401" s="6">
        <f t="shared" si="59"/>
        <v>3092</v>
      </c>
      <c r="L401" s="9">
        <v>1409</v>
      </c>
      <c r="M401" s="9">
        <v>206</v>
      </c>
      <c r="N401" s="9">
        <v>1477</v>
      </c>
    </row>
    <row r="402" spans="1:14" x14ac:dyDescent="0.2">
      <c r="A402" s="9" t="s">
        <v>72</v>
      </c>
      <c r="B402" s="1">
        <v>586692</v>
      </c>
      <c r="C402" s="1" t="s">
        <v>492</v>
      </c>
      <c r="D402" s="9">
        <v>1162</v>
      </c>
      <c r="E402" s="9">
        <v>359</v>
      </c>
      <c r="F402" s="7">
        <f t="shared" si="55"/>
        <v>0.30895008605851981</v>
      </c>
      <c r="G402" s="9">
        <v>108</v>
      </c>
      <c r="H402" s="7">
        <f t="shared" si="56"/>
        <v>9.2943201376936319E-2</v>
      </c>
      <c r="I402" s="8">
        <f t="shared" si="57"/>
        <v>467</v>
      </c>
      <c r="J402" s="7">
        <f t="shared" si="58"/>
        <v>0.4018932874354561</v>
      </c>
      <c r="K402" s="6">
        <f t="shared" si="59"/>
        <v>752</v>
      </c>
      <c r="L402" s="9">
        <v>268</v>
      </c>
      <c r="M402" s="9">
        <v>71</v>
      </c>
      <c r="N402" s="9">
        <v>413</v>
      </c>
    </row>
    <row r="403" spans="1:14" x14ac:dyDescent="0.2">
      <c r="A403" s="9" t="s">
        <v>274</v>
      </c>
      <c r="B403" s="1">
        <v>296713</v>
      </c>
      <c r="C403" s="1" t="s">
        <v>493</v>
      </c>
      <c r="D403" s="9">
        <v>411</v>
      </c>
      <c r="E403" s="9">
        <v>144</v>
      </c>
      <c r="F403" s="7">
        <f t="shared" si="55"/>
        <v>0.35036496350364965</v>
      </c>
      <c r="G403" s="9">
        <v>63</v>
      </c>
      <c r="H403" s="7">
        <f t="shared" si="56"/>
        <v>0.15328467153284672</v>
      </c>
      <c r="I403" s="8">
        <f t="shared" si="57"/>
        <v>207</v>
      </c>
      <c r="J403" s="7">
        <f t="shared" si="58"/>
        <v>0.5036496350364964</v>
      </c>
      <c r="K403" s="6">
        <f t="shared" si="59"/>
        <v>301</v>
      </c>
      <c r="L403" s="9">
        <v>111</v>
      </c>
      <c r="M403" s="9">
        <v>45</v>
      </c>
      <c r="N403" s="9">
        <v>145</v>
      </c>
    </row>
    <row r="404" spans="1:14" x14ac:dyDescent="0.2">
      <c r="A404" s="9" t="s">
        <v>237</v>
      </c>
      <c r="B404" s="1">
        <v>636720</v>
      </c>
      <c r="C404" s="1" t="s">
        <v>496</v>
      </c>
      <c r="D404" s="9">
        <v>537</v>
      </c>
      <c r="E404" s="9">
        <v>182</v>
      </c>
      <c r="F404" s="7">
        <f t="shared" si="55"/>
        <v>0.33891992551210426</v>
      </c>
      <c r="G404" s="9">
        <v>51</v>
      </c>
      <c r="H404" s="7">
        <f t="shared" si="56"/>
        <v>9.4972067039106142E-2</v>
      </c>
      <c r="I404" s="8">
        <f t="shared" si="57"/>
        <v>233</v>
      </c>
      <c r="J404" s="7">
        <f t="shared" si="58"/>
        <v>0.43389199255121041</v>
      </c>
      <c r="K404" s="6">
        <f t="shared" si="59"/>
        <v>265</v>
      </c>
      <c r="L404" s="9">
        <v>117</v>
      </c>
      <c r="M404" s="9">
        <v>31</v>
      </c>
      <c r="N404" s="9">
        <v>117</v>
      </c>
    </row>
    <row r="405" spans="1:14" x14ac:dyDescent="0.2">
      <c r="A405" s="9" t="s">
        <v>33</v>
      </c>
      <c r="B405" s="1">
        <v>56734</v>
      </c>
      <c r="C405" s="1" t="s">
        <v>497</v>
      </c>
      <c r="D405" s="9">
        <v>1350</v>
      </c>
      <c r="E405" s="9">
        <v>221</v>
      </c>
      <c r="F405" s="7">
        <f t="shared" si="55"/>
        <v>0.16370370370370371</v>
      </c>
      <c r="G405" s="9">
        <v>46</v>
      </c>
      <c r="H405" s="7">
        <f t="shared" si="56"/>
        <v>3.4074074074074076E-2</v>
      </c>
      <c r="I405" s="8">
        <f t="shared" si="57"/>
        <v>267</v>
      </c>
      <c r="J405" s="7">
        <f t="shared" si="58"/>
        <v>0.19777777777777777</v>
      </c>
      <c r="K405" s="6">
        <f t="shared" si="59"/>
        <v>737</v>
      </c>
      <c r="L405" s="9">
        <v>169</v>
      </c>
      <c r="M405" s="9">
        <v>33</v>
      </c>
      <c r="N405" s="9">
        <v>535</v>
      </c>
    </row>
    <row r="406" spans="1:14" x14ac:dyDescent="0.2">
      <c r="A406" s="1" t="s">
        <v>517</v>
      </c>
    </row>
  </sheetData>
  <sortState ref="A2:Q427">
    <sortCondition ref="C2:C427"/>
  </sortState>
  <pageMargins left="0.75" right="0.75" top="1.25" bottom="1" header="0.5" footer="0.5"/>
  <pageSetup orientation="landscape" r:id="rId1"/>
  <headerFooter>
    <oddHeader>&amp;C&amp;"Lato,Regular"WI NATIONAL SCHOOL LUNCH PROGRAM ENROLLMENT AND PARTICIPATION DATA 
FOR PUBLIC DISTRICTS AND INSTITUTIONS
OCTOBER 2017</oddHeader>
    <oddFooter>&amp;C&amp;"Lato,Regular"WI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Layout" zoomScaleNormal="100" workbookViewId="0">
      <selection activeCell="F4" sqref="F4"/>
    </sheetView>
  </sheetViews>
  <sheetFormatPr defaultRowHeight="12.75" x14ac:dyDescent="0.2"/>
  <cols>
    <col min="3" max="3" width="28.85546875" customWidth="1"/>
    <col min="4" max="4" width="12.140625" customWidth="1"/>
    <col min="7" max="7" width="11.28515625" customWidth="1"/>
    <col min="8" max="8" width="11.42578125" customWidth="1"/>
    <col min="9" max="9" width="15.28515625" customWidth="1"/>
    <col min="10" max="10" width="15.7109375" customWidth="1"/>
    <col min="11" max="11" width="14.7109375" customWidth="1"/>
    <col min="13" max="13" width="10.42578125" customWidth="1"/>
  </cols>
  <sheetData>
    <row r="1" spans="1:14" s="1" customFormat="1" ht="57.75" thickBot="1" x14ac:dyDescent="0.25">
      <c r="A1" s="3" t="s">
        <v>504</v>
      </c>
      <c r="B1" s="3" t="s">
        <v>505</v>
      </c>
      <c r="C1" s="4" t="s">
        <v>506</v>
      </c>
      <c r="D1" s="4" t="s">
        <v>507</v>
      </c>
      <c r="E1" s="3" t="s">
        <v>500</v>
      </c>
      <c r="F1" s="3" t="s">
        <v>498</v>
      </c>
      <c r="G1" s="3" t="s">
        <v>499</v>
      </c>
      <c r="H1" s="3" t="s">
        <v>501</v>
      </c>
      <c r="I1" s="3" t="s">
        <v>502</v>
      </c>
      <c r="J1" s="3" t="s">
        <v>503</v>
      </c>
      <c r="K1" s="5" t="s">
        <v>508</v>
      </c>
      <c r="L1" s="5" t="s">
        <v>509</v>
      </c>
      <c r="M1" s="5" t="s">
        <v>510</v>
      </c>
      <c r="N1" s="5" t="s">
        <v>511</v>
      </c>
    </row>
    <row r="2" spans="1:14" s="1" customFormat="1" x14ac:dyDescent="0.2">
      <c r="A2" s="9" t="s">
        <v>1</v>
      </c>
      <c r="B2" s="1">
        <v>518110</v>
      </c>
      <c r="C2" s="1" t="s">
        <v>0</v>
      </c>
      <c r="D2" s="9">
        <v>535</v>
      </c>
      <c r="E2" s="9">
        <v>357</v>
      </c>
      <c r="F2" s="7">
        <f t="shared" ref="F2" si="0">E2/D2</f>
        <v>0.66728971962616823</v>
      </c>
      <c r="G2" s="9">
        <v>46</v>
      </c>
      <c r="H2" s="7">
        <f t="shared" ref="H2" si="1">G2/D2</f>
        <v>8.5981308411214957E-2</v>
      </c>
      <c r="I2" s="8">
        <f t="shared" ref="I2" si="2">E2+G2</f>
        <v>403</v>
      </c>
      <c r="J2" s="7">
        <f t="shared" ref="J2" si="3">(E2+G2)/D2</f>
        <v>0.75327102803738322</v>
      </c>
      <c r="K2" s="6">
        <f t="shared" ref="K2" si="4">L2+M2+N2</f>
        <v>396</v>
      </c>
      <c r="L2" s="9">
        <v>279</v>
      </c>
      <c r="M2" s="9">
        <v>31</v>
      </c>
      <c r="N2" s="9">
        <v>86</v>
      </c>
    </row>
    <row r="3" spans="1:14" s="1" customFormat="1" x14ac:dyDescent="0.2">
      <c r="A3" s="9" t="s">
        <v>87</v>
      </c>
      <c r="B3" s="1">
        <v>408123</v>
      </c>
      <c r="C3" s="1" t="s">
        <v>88</v>
      </c>
      <c r="D3" s="9">
        <v>1463</v>
      </c>
      <c r="E3" s="9">
        <v>883</v>
      </c>
      <c r="F3" s="7">
        <f>E3/D3</f>
        <v>0.60355434039644562</v>
      </c>
      <c r="G3" s="9">
        <v>188</v>
      </c>
      <c r="H3" s="7">
        <f>G3/D3</f>
        <v>0.12850307587149692</v>
      </c>
      <c r="I3" s="8">
        <f>E3+G3</f>
        <v>1071</v>
      </c>
      <c r="J3" s="7">
        <f>(E3+G3)/D3</f>
        <v>0.73205741626794263</v>
      </c>
      <c r="K3" s="6">
        <f>L3+M3+N3</f>
        <v>1127</v>
      </c>
      <c r="L3" s="9">
        <v>696</v>
      </c>
      <c r="M3" s="9">
        <v>145</v>
      </c>
      <c r="N3" s="9">
        <v>286</v>
      </c>
    </row>
    <row r="4" spans="1:14" s="1" customFormat="1" x14ac:dyDescent="0.2">
      <c r="A4" s="9" t="s">
        <v>87</v>
      </c>
      <c r="B4" s="1">
        <v>408114</v>
      </c>
      <c r="C4" s="1" t="s">
        <v>100</v>
      </c>
      <c r="D4" s="9">
        <v>265</v>
      </c>
      <c r="E4" s="9">
        <v>265</v>
      </c>
      <c r="F4" s="7">
        <f>E4/D4</f>
        <v>1</v>
      </c>
      <c r="G4" s="9">
        <v>0</v>
      </c>
      <c r="H4" s="7">
        <f>G4/D4</f>
        <v>0</v>
      </c>
      <c r="I4" s="8">
        <f>E4+G4</f>
        <v>265</v>
      </c>
      <c r="J4" s="7">
        <f>(E4+G4)/D4</f>
        <v>1</v>
      </c>
      <c r="K4" s="6">
        <f>L4+M4+N4</f>
        <v>166</v>
      </c>
      <c r="L4" s="9">
        <v>166</v>
      </c>
      <c r="M4" s="9">
        <v>0</v>
      </c>
      <c r="N4" s="9">
        <v>0</v>
      </c>
    </row>
    <row r="5" spans="1:14" s="1" customFormat="1" x14ac:dyDescent="0.2">
      <c r="A5" s="9" t="s">
        <v>87</v>
      </c>
      <c r="B5" s="1">
        <v>408105</v>
      </c>
      <c r="C5" s="1" t="s">
        <v>108</v>
      </c>
      <c r="D5" s="9">
        <v>404</v>
      </c>
      <c r="E5" s="9">
        <v>404</v>
      </c>
      <c r="F5" s="7">
        <f>E5/D5</f>
        <v>1</v>
      </c>
      <c r="G5" s="9">
        <v>0</v>
      </c>
      <c r="H5" s="7">
        <f>G5/D5</f>
        <v>0</v>
      </c>
      <c r="I5" s="8">
        <f>E5+G5</f>
        <v>404</v>
      </c>
      <c r="J5" s="7">
        <f>(E5+G5)/D5</f>
        <v>1</v>
      </c>
      <c r="K5" s="6">
        <f>L5+M5+N5</f>
        <v>351</v>
      </c>
      <c r="L5" s="9">
        <v>351</v>
      </c>
      <c r="M5" s="9">
        <v>0</v>
      </c>
      <c r="N5" s="9">
        <v>0</v>
      </c>
    </row>
    <row r="6" spans="1:14" s="1" customFormat="1" x14ac:dyDescent="0.2">
      <c r="A6" s="9" t="s">
        <v>87</v>
      </c>
      <c r="B6" s="1">
        <v>408109</v>
      </c>
      <c r="C6" s="1" t="s">
        <v>142</v>
      </c>
      <c r="D6" s="9">
        <v>286</v>
      </c>
      <c r="E6" s="9">
        <v>286</v>
      </c>
      <c r="F6" s="7">
        <f>E6/D6</f>
        <v>1</v>
      </c>
      <c r="G6" s="9">
        <v>0</v>
      </c>
      <c r="H6" s="7">
        <f>G6/D6</f>
        <v>0</v>
      </c>
      <c r="I6" s="8">
        <f>E6+G6</f>
        <v>286</v>
      </c>
      <c r="J6" s="7">
        <f>(E6+G6)/D6</f>
        <v>1</v>
      </c>
      <c r="K6" s="6">
        <f>L6+M6+N6</f>
        <v>225</v>
      </c>
      <c r="L6" s="9">
        <v>225</v>
      </c>
      <c r="M6" s="9">
        <v>0</v>
      </c>
      <c r="N6" s="9">
        <v>0</v>
      </c>
    </row>
    <row r="7" spans="1:14" s="1" customFormat="1" x14ac:dyDescent="0.2">
      <c r="A7" s="9" t="s">
        <v>87</v>
      </c>
      <c r="B7" s="1">
        <v>408106</v>
      </c>
      <c r="C7" s="1" t="s">
        <v>292</v>
      </c>
      <c r="D7" s="9">
        <v>1060</v>
      </c>
      <c r="E7" s="9">
        <v>1060</v>
      </c>
      <c r="F7" s="7">
        <f t="shared" ref="F7:F18" si="5">E7/D7</f>
        <v>1</v>
      </c>
      <c r="G7" s="9">
        <v>0</v>
      </c>
      <c r="H7" s="7">
        <f t="shared" ref="H7:H18" si="6">G7/D7</f>
        <v>0</v>
      </c>
      <c r="I7" s="8">
        <f t="shared" ref="I7:I18" si="7">E7+G7</f>
        <v>1060</v>
      </c>
      <c r="J7" s="7">
        <f t="shared" ref="J7:J18" si="8">(E7+G7)/D7</f>
        <v>1</v>
      </c>
      <c r="K7" s="6">
        <f t="shared" ref="K7:K18" si="9">L7+M7+N7</f>
        <v>915</v>
      </c>
      <c r="L7" s="9">
        <v>915</v>
      </c>
      <c r="M7" s="9">
        <v>0</v>
      </c>
      <c r="N7" s="9">
        <v>0</v>
      </c>
    </row>
    <row r="8" spans="1:14" s="1" customFormat="1" x14ac:dyDescent="0.2">
      <c r="A8" s="9" t="s">
        <v>87</v>
      </c>
      <c r="B8" s="1">
        <v>408127</v>
      </c>
      <c r="C8" s="1" t="s">
        <v>293</v>
      </c>
      <c r="D8" s="9">
        <v>281</v>
      </c>
      <c r="E8" s="9">
        <v>281</v>
      </c>
      <c r="F8" s="7">
        <f t="shared" si="5"/>
        <v>1</v>
      </c>
      <c r="G8" s="9">
        <v>0</v>
      </c>
      <c r="H8" s="7">
        <f t="shared" si="6"/>
        <v>0</v>
      </c>
      <c r="I8" s="8">
        <f t="shared" si="7"/>
        <v>281</v>
      </c>
      <c r="J8" s="7">
        <f t="shared" si="8"/>
        <v>1</v>
      </c>
      <c r="K8" s="6">
        <f t="shared" si="9"/>
        <v>191</v>
      </c>
      <c r="L8" s="9">
        <v>191</v>
      </c>
      <c r="M8" s="9">
        <v>0</v>
      </c>
      <c r="N8" s="9">
        <v>0</v>
      </c>
    </row>
    <row r="9" spans="1:14" s="1" customFormat="1" x14ac:dyDescent="0.2">
      <c r="A9" s="9" t="s">
        <v>87</v>
      </c>
      <c r="B9" s="1">
        <v>408128</v>
      </c>
      <c r="C9" s="1" t="s">
        <v>295</v>
      </c>
      <c r="D9" s="9">
        <v>366</v>
      </c>
      <c r="E9" s="9">
        <v>366</v>
      </c>
      <c r="F9" s="7">
        <f t="shared" si="5"/>
        <v>1</v>
      </c>
      <c r="G9" s="9">
        <v>0</v>
      </c>
      <c r="H9" s="7">
        <f t="shared" si="6"/>
        <v>0</v>
      </c>
      <c r="I9" s="8">
        <f t="shared" si="7"/>
        <v>366</v>
      </c>
      <c r="J9" s="7">
        <f t="shared" si="8"/>
        <v>1</v>
      </c>
      <c r="K9" s="6">
        <f t="shared" si="9"/>
        <v>261</v>
      </c>
      <c r="L9" s="9">
        <v>261</v>
      </c>
      <c r="M9" s="9">
        <v>0</v>
      </c>
      <c r="N9" s="9">
        <v>0</v>
      </c>
    </row>
    <row r="10" spans="1:14" s="1" customFormat="1" x14ac:dyDescent="0.2">
      <c r="A10" s="9" t="s">
        <v>87</v>
      </c>
      <c r="B10" s="1">
        <v>408129</v>
      </c>
      <c r="C10" s="1" t="s">
        <v>297</v>
      </c>
      <c r="D10" s="9">
        <v>651</v>
      </c>
      <c r="E10" s="9">
        <v>651</v>
      </c>
      <c r="F10" s="7">
        <f t="shared" si="5"/>
        <v>1</v>
      </c>
      <c r="G10" s="9">
        <v>0</v>
      </c>
      <c r="H10" s="7">
        <f t="shared" si="6"/>
        <v>0</v>
      </c>
      <c r="I10" s="8">
        <f t="shared" si="7"/>
        <v>651</v>
      </c>
      <c r="J10" s="7">
        <f t="shared" si="8"/>
        <v>1</v>
      </c>
      <c r="K10" s="6">
        <f t="shared" si="9"/>
        <v>447</v>
      </c>
      <c r="L10" s="9">
        <v>447</v>
      </c>
      <c r="M10" s="9">
        <v>0</v>
      </c>
      <c r="N10" s="9">
        <v>0</v>
      </c>
    </row>
    <row r="11" spans="1:14" s="1" customFormat="1" x14ac:dyDescent="0.2">
      <c r="A11" s="9" t="s">
        <v>87</v>
      </c>
      <c r="B11" s="1">
        <v>408139</v>
      </c>
      <c r="C11" s="1" t="s">
        <v>349</v>
      </c>
      <c r="D11" s="9">
        <v>83</v>
      </c>
      <c r="E11" s="9">
        <v>50</v>
      </c>
      <c r="F11" s="7">
        <f t="shared" si="5"/>
        <v>0.60240963855421692</v>
      </c>
      <c r="G11" s="9">
        <v>4</v>
      </c>
      <c r="H11" s="7">
        <f t="shared" si="6"/>
        <v>4.8192771084337352E-2</v>
      </c>
      <c r="I11" s="8">
        <f t="shared" si="7"/>
        <v>54</v>
      </c>
      <c r="J11" s="7">
        <f t="shared" si="8"/>
        <v>0.6506024096385542</v>
      </c>
      <c r="K11" s="6">
        <f t="shared" si="9"/>
        <v>29</v>
      </c>
      <c r="L11" s="9">
        <v>23</v>
      </c>
      <c r="M11" s="9">
        <v>1</v>
      </c>
      <c r="N11" s="9">
        <v>5</v>
      </c>
    </row>
    <row r="12" spans="1:14" s="1" customFormat="1" x14ac:dyDescent="0.2">
      <c r="A12" s="9" t="s">
        <v>87</v>
      </c>
      <c r="B12" s="1">
        <v>408138</v>
      </c>
      <c r="C12" s="1" t="s">
        <v>351</v>
      </c>
      <c r="D12" s="9">
        <v>121</v>
      </c>
      <c r="E12" s="9">
        <v>108</v>
      </c>
      <c r="F12" s="7">
        <f t="shared" si="5"/>
        <v>0.8925619834710744</v>
      </c>
      <c r="G12" s="9">
        <v>0</v>
      </c>
      <c r="H12" s="7">
        <f t="shared" si="6"/>
        <v>0</v>
      </c>
      <c r="I12" s="8">
        <f t="shared" si="7"/>
        <v>108</v>
      </c>
      <c r="J12" s="7">
        <f t="shared" si="8"/>
        <v>0.8925619834710744</v>
      </c>
      <c r="K12" s="6">
        <f t="shared" si="9"/>
        <v>50</v>
      </c>
      <c r="L12" s="9">
        <v>45</v>
      </c>
      <c r="M12" s="9">
        <v>0</v>
      </c>
      <c r="N12" s="9">
        <v>5</v>
      </c>
    </row>
    <row r="13" spans="1:14" s="1" customFormat="1" x14ac:dyDescent="0.2">
      <c r="A13" s="9" t="s">
        <v>87</v>
      </c>
      <c r="B13" s="1">
        <v>408133</v>
      </c>
      <c r="C13" s="1" t="s">
        <v>390</v>
      </c>
      <c r="D13" s="9">
        <v>534</v>
      </c>
      <c r="E13" s="9">
        <v>534</v>
      </c>
      <c r="F13" s="7">
        <f t="shared" si="5"/>
        <v>1</v>
      </c>
      <c r="G13" s="9">
        <v>0</v>
      </c>
      <c r="H13" s="7">
        <f t="shared" si="6"/>
        <v>0</v>
      </c>
      <c r="I13" s="8">
        <f t="shared" si="7"/>
        <v>534</v>
      </c>
      <c r="J13" s="7">
        <f t="shared" si="8"/>
        <v>1</v>
      </c>
      <c r="K13" s="6">
        <f t="shared" si="9"/>
        <v>483</v>
      </c>
      <c r="L13" s="9">
        <v>483</v>
      </c>
      <c r="M13" s="9">
        <v>0</v>
      </c>
      <c r="N13" s="9">
        <v>0</v>
      </c>
    </row>
    <row r="14" spans="1:14" s="1" customFormat="1" x14ac:dyDescent="0.2">
      <c r="A14" s="9" t="s">
        <v>87</v>
      </c>
      <c r="B14" s="1">
        <v>408107</v>
      </c>
      <c r="C14" s="1" t="s">
        <v>396</v>
      </c>
      <c r="D14" s="9">
        <v>80</v>
      </c>
      <c r="E14" s="9">
        <v>80</v>
      </c>
      <c r="F14" s="7">
        <f t="shared" si="5"/>
        <v>1</v>
      </c>
      <c r="G14" s="9">
        <v>0</v>
      </c>
      <c r="H14" s="7">
        <f t="shared" si="6"/>
        <v>0</v>
      </c>
      <c r="I14" s="8">
        <f t="shared" si="7"/>
        <v>80</v>
      </c>
      <c r="J14" s="7">
        <f t="shared" si="8"/>
        <v>1</v>
      </c>
      <c r="K14" s="6">
        <f t="shared" si="9"/>
        <v>67</v>
      </c>
      <c r="L14" s="9">
        <v>67</v>
      </c>
      <c r="M14" s="9">
        <v>0</v>
      </c>
      <c r="N14" s="9">
        <v>0</v>
      </c>
    </row>
    <row r="15" spans="1:14" s="1" customFormat="1" x14ac:dyDescent="0.2">
      <c r="A15" s="9" t="s">
        <v>87</v>
      </c>
      <c r="B15" s="1">
        <v>408001</v>
      </c>
      <c r="C15" s="1" t="s">
        <v>397</v>
      </c>
      <c r="D15" s="9">
        <v>921</v>
      </c>
      <c r="E15" s="9">
        <v>762</v>
      </c>
      <c r="F15" s="7">
        <f t="shared" si="5"/>
        <v>0.82736156351791534</v>
      </c>
      <c r="G15" s="9">
        <v>56</v>
      </c>
      <c r="H15" s="7">
        <f t="shared" si="6"/>
        <v>6.0803474484256242E-2</v>
      </c>
      <c r="I15" s="8">
        <f t="shared" si="7"/>
        <v>818</v>
      </c>
      <c r="J15" s="7">
        <f t="shared" si="8"/>
        <v>0.8881650380021715</v>
      </c>
      <c r="K15" s="6">
        <f t="shared" si="9"/>
        <v>677</v>
      </c>
      <c r="L15" s="9">
        <v>610</v>
      </c>
      <c r="M15" s="9">
        <v>30</v>
      </c>
      <c r="N15" s="9">
        <v>37</v>
      </c>
    </row>
    <row r="16" spans="1:14" s="1" customFormat="1" x14ac:dyDescent="0.2">
      <c r="A16" s="9" t="s">
        <v>87</v>
      </c>
      <c r="B16" s="1">
        <v>408136</v>
      </c>
      <c r="C16" s="1" t="s">
        <v>426</v>
      </c>
      <c r="D16" s="9">
        <v>122</v>
      </c>
      <c r="E16" s="9">
        <v>122</v>
      </c>
      <c r="F16" s="7">
        <f t="shared" si="5"/>
        <v>1</v>
      </c>
      <c r="G16" s="9">
        <v>0</v>
      </c>
      <c r="H16" s="7">
        <f t="shared" si="6"/>
        <v>0</v>
      </c>
      <c r="I16" s="8">
        <f t="shared" si="7"/>
        <v>122</v>
      </c>
      <c r="J16" s="7">
        <f t="shared" si="8"/>
        <v>1</v>
      </c>
      <c r="K16" s="6">
        <f t="shared" si="9"/>
        <v>103</v>
      </c>
      <c r="L16" s="9">
        <v>103</v>
      </c>
      <c r="M16" s="9">
        <v>0</v>
      </c>
      <c r="N16" s="9">
        <v>0</v>
      </c>
    </row>
    <row r="17" spans="1:14" s="1" customFormat="1" x14ac:dyDescent="0.2">
      <c r="A17" s="9" t="s">
        <v>87</v>
      </c>
      <c r="B17" s="1">
        <v>408132</v>
      </c>
      <c r="C17" s="1" t="s">
        <v>494</v>
      </c>
      <c r="D17" s="9">
        <v>285</v>
      </c>
      <c r="E17" s="9">
        <v>136</v>
      </c>
      <c r="F17" s="7">
        <f t="shared" si="5"/>
        <v>0.47719298245614034</v>
      </c>
      <c r="G17" s="9">
        <v>23</v>
      </c>
      <c r="H17" s="7">
        <f t="shared" si="6"/>
        <v>8.0701754385964913E-2</v>
      </c>
      <c r="I17" s="8">
        <f t="shared" si="7"/>
        <v>159</v>
      </c>
      <c r="J17" s="7">
        <f t="shared" si="8"/>
        <v>0.55789473684210522</v>
      </c>
      <c r="K17" s="6">
        <f t="shared" si="9"/>
        <v>128</v>
      </c>
      <c r="L17" s="9">
        <v>88</v>
      </c>
      <c r="M17" s="9">
        <v>11</v>
      </c>
      <c r="N17" s="9">
        <v>29</v>
      </c>
    </row>
    <row r="18" spans="1:14" s="1" customFormat="1" x14ac:dyDescent="0.2">
      <c r="A18" s="9" t="s">
        <v>87</v>
      </c>
      <c r="B18" s="1">
        <v>408113</v>
      </c>
      <c r="C18" s="1" t="s">
        <v>495</v>
      </c>
      <c r="D18" s="9">
        <v>351</v>
      </c>
      <c r="E18" s="9">
        <v>40</v>
      </c>
      <c r="F18" s="7">
        <f t="shared" si="5"/>
        <v>0.11396011396011396</v>
      </c>
      <c r="G18" s="9">
        <v>13</v>
      </c>
      <c r="H18" s="7">
        <f t="shared" si="6"/>
        <v>3.7037037037037035E-2</v>
      </c>
      <c r="I18" s="8">
        <f t="shared" si="7"/>
        <v>53</v>
      </c>
      <c r="J18" s="7">
        <f t="shared" si="8"/>
        <v>0.150997150997151</v>
      </c>
      <c r="K18" s="6">
        <f t="shared" si="9"/>
        <v>110</v>
      </c>
      <c r="L18" s="9">
        <v>27</v>
      </c>
      <c r="M18" s="9">
        <v>9</v>
      </c>
      <c r="N18" s="9">
        <v>74</v>
      </c>
    </row>
    <row r="19" spans="1:14" x14ac:dyDescent="0.2">
      <c r="A19" s="10" t="s">
        <v>517</v>
      </c>
    </row>
  </sheetData>
  <pageMargins left="0.7" right="0.7" top="1.25" bottom="0.75" header="0.3" footer="0.3"/>
  <pageSetup orientation="landscape" r:id="rId1"/>
  <headerFooter>
    <oddHeader>&amp;CWI NATIONAL SCHOOL LUNCH PROGRAM ENROLLMENT AND PARTICIPATION DATA 
FOR PUBLIC INDEPENDENT CHARTER SCHOOLS
OCTOBER 2017</oddHeader>
    <oddFooter>&amp;CWI DEPARTMENT OF PUBLIC INSTRUCTION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Layout" zoomScaleNormal="100" workbookViewId="0">
      <selection activeCell="C6" sqref="C6"/>
    </sheetView>
  </sheetViews>
  <sheetFormatPr defaultRowHeight="12.75" x14ac:dyDescent="0.2"/>
  <cols>
    <col min="3" max="3" width="33" customWidth="1"/>
    <col min="4" max="4" width="13.140625" customWidth="1"/>
    <col min="7" max="7" width="11.7109375" customWidth="1"/>
    <col min="8" max="8" width="12.5703125" customWidth="1"/>
    <col min="9" max="9" width="15" customWidth="1"/>
    <col min="10" max="10" width="12.7109375" customWidth="1"/>
    <col min="11" max="11" width="14.7109375" customWidth="1"/>
  </cols>
  <sheetData>
    <row r="1" spans="1:14" s="1" customFormat="1" ht="57.75" thickBot="1" x14ac:dyDescent="0.25">
      <c r="A1" s="3" t="s">
        <v>504</v>
      </c>
      <c r="B1" s="3" t="s">
        <v>505</v>
      </c>
      <c r="C1" s="4" t="s">
        <v>506</v>
      </c>
      <c r="D1" s="4" t="s">
        <v>507</v>
      </c>
      <c r="E1" s="3" t="s">
        <v>500</v>
      </c>
      <c r="F1" s="3" t="s">
        <v>498</v>
      </c>
      <c r="G1" s="3" t="s">
        <v>499</v>
      </c>
      <c r="H1" s="3" t="s">
        <v>501</v>
      </c>
      <c r="I1" s="3" t="s">
        <v>502</v>
      </c>
      <c r="J1" s="3" t="s">
        <v>503</v>
      </c>
      <c r="K1" s="5" t="s">
        <v>508</v>
      </c>
      <c r="L1" s="5" t="s">
        <v>509</v>
      </c>
      <c r="M1" s="5" t="s">
        <v>510</v>
      </c>
      <c r="N1" s="5" t="s">
        <v>511</v>
      </c>
    </row>
    <row r="2" spans="1:14" s="1" customFormat="1" x14ac:dyDescent="0.2">
      <c r="A2" s="6" t="s">
        <v>33</v>
      </c>
      <c r="B2" s="2">
        <v>53967</v>
      </c>
      <c r="C2" s="2" t="s">
        <v>85</v>
      </c>
      <c r="D2" s="6">
        <v>14</v>
      </c>
      <c r="E2" s="6">
        <v>14</v>
      </c>
      <c r="F2" s="7">
        <f>E2/D2</f>
        <v>1</v>
      </c>
      <c r="G2" s="6">
        <v>0</v>
      </c>
      <c r="H2" s="7">
        <f>G2/D2</f>
        <v>0</v>
      </c>
      <c r="I2" s="8">
        <f>E2+G2</f>
        <v>14</v>
      </c>
      <c r="J2" s="7">
        <f>(E2+G2)/D2</f>
        <v>1</v>
      </c>
      <c r="K2" s="6">
        <f>L2+M2+N2</f>
        <v>11</v>
      </c>
      <c r="L2" s="6">
        <v>11</v>
      </c>
      <c r="M2" s="6">
        <v>0</v>
      </c>
      <c r="N2" s="6">
        <v>0</v>
      </c>
    </row>
    <row r="3" spans="1:14" s="1" customFormat="1" x14ac:dyDescent="0.2">
      <c r="A3" s="9" t="s">
        <v>139</v>
      </c>
      <c r="B3" s="1">
        <v>759120</v>
      </c>
      <c r="C3" s="1" t="s">
        <v>138</v>
      </c>
      <c r="D3" s="9">
        <v>159</v>
      </c>
      <c r="E3" s="9">
        <v>159</v>
      </c>
      <c r="F3" s="7">
        <f t="shared" ref="F3:F10" si="0">E3/D3</f>
        <v>1</v>
      </c>
      <c r="G3" s="9">
        <v>0</v>
      </c>
      <c r="H3" s="7">
        <f t="shared" ref="H3:H10" si="1">G3/D3</f>
        <v>0</v>
      </c>
      <c r="I3" s="8">
        <f t="shared" ref="I3:I10" si="2">E3+G3</f>
        <v>159</v>
      </c>
      <c r="J3" s="7">
        <f t="shared" ref="J3:J10" si="3">(E3+G3)/D3</f>
        <v>1</v>
      </c>
      <c r="K3" s="6">
        <f t="shared" ref="K3:K10" si="4">L3+M3+N3</f>
        <v>159</v>
      </c>
      <c r="L3" s="9">
        <v>159</v>
      </c>
      <c r="M3" s="9">
        <v>0</v>
      </c>
      <c r="N3" s="9">
        <v>0</v>
      </c>
    </row>
    <row r="4" spans="1:14" s="1" customFormat="1" x14ac:dyDescent="0.2">
      <c r="A4" s="9" t="s">
        <v>99</v>
      </c>
      <c r="B4" s="1">
        <v>209131</v>
      </c>
      <c r="C4" s="1" t="s">
        <v>169</v>
      </c>
      <c r="D4" s="9">
        <v>14</v>
      </c>
      <c r="E4" s="9">
        <v>14</v>
      </c>
      <c r="F4" s="7">
        <f t="shared" si="0"/>
        <v>1</v>
      </c>
      <c r="G4" s="9">
        <v>0</v>
      </c>
      <c r="H4" s="7">
        <f t="shared" si="1"/>
        <v>0</v>
      </c>
      <c r="I4" s="8">
        <f t="shared" si="2"/>
        <v>14</v>
      </c>
      <c r="J4" s="7">
        <f t="shared" si="3"/>
        <v>1</v>
      </c>
      <c r="K4" s="6">
        <f t="shared" si="4"/>
        <v>9</v>
      </c>
      <c r="L4" s="9">
        <v>9</v>
      </c>
      <c r="M4" s="9">
        <v>0</v>
      </c>
      <c r="N4" s="9">
        <v>0</v>
      </c>
    </row>
    <row r="5" spans="1:14" s="1" customFormat="1" x14ac:dyDescent="0.2">
      <c r="A5" s="9" t="s">
        <v>35</v>
      </c>
      <c r="B5" s="1">
        <v>374029</v>
      </c>
      <c r="C5" s="1" t="s">
        <v>266</v>
      </c>
      <c r="D5" s="9">
        <v>12</v>
      </c>
      <c r="E5" s="9">
        <v>12</v>
      </c>
      <c r="F5" s="7">
        <f t="shared" si="0"/>
        <v>1</v>
      </c>
      <c r="G5" s="9">
        <v>0</v>
      </c>
      <c r="H5" s="7">
        <f t="shared" si="1"/>
        <v>0</v>
      </c>
      <c r="I5" s="8">
        <f t="shared" si="2"/>
        <v>12</v>
      </c>
      <c r="J5" s="7">
        <f t="shared" si="3"/>
        <v>1</v>
      </c>
      <c r="K5" s="6">
        <f t="shared" si="4"/>
        <v>8</v>
      </c>
      <c r="L5" s="9">
        <v>8</v>
      </c>
      <c r="M5" s="9">
        <v>0</v>
      </c>
      <c r="N5" s="9">
        <v>0</v>
      </c>
    </row>
    <row r="6" spans="1:14" s="1" customFormat="1" x14ac:dyDescent="0.2">
      <c r="A6" s="9" t="s">
        <v>87</v>
      </c>
      <c r="B6" s="1">
        <v>409149</v>
      </c>
      <c r="C6" s="1" t="s">
        <v>294</v>
      </c>
      <c r="D6" s="9">
        <v>118</v>
      </c>
      <c r="E6" s="9">
        <v>118</v>
      </c>
      <c r="F6" s="7">
        <f t="shared" si="0"/>
        <v>1</v>
      </c>
      <c r="G6" s="9">
        <v>0</v>
      </c>
      <c r="H6" s="7">
        <f t="shared" si="1"/>
        <v>0</v>
      </c>
      <c r="I6" s="8">
        <f t="shared" si="2"/>
        <v>118</v>
      </c>
      <c r="J6" s="7">
        <f t="shared" si="3"/>
        <v>1</v>
      </c>
      <c r="K6" s="6">
        <f t="shared" si="4"/>
        <v>104</v>
      </c>
      <c r="L6" s="9">
        <v>104</v>
      </c>
      <c r="M6" s="9">
        <v>0</v>
      </c>
      <c r="N6" s="9">
        <v>0</v>
      </c>
    </row>
    <row r="7" spans="1:14" s="1" customFormat="1" x14ac:dyDescent="0.2">
      <c r="A7" s="9" t="s">
        <v>17</v>
      </c>
      <c r="B7" s="1">
        <v>189117</v>
      </c>
      <c r="C7" s="1" t="s">
        <v>311</v>
      </c>
      <c r="D7" s="9">
        <v>23</v>
      </c>
      <c r="E7" s="9">
        <v>23</v>
      </c>
      <c r="F7" s="7">
        <f t="shared" si="0"/>
        <v>1</v>
      </c>
      <c r="G7" s="9">
        <v>0</v>
      </c>
      <c r="H7" s="7">
        <f t="shared" si="1"/>
        <v>0</v>
      </c>
      <c r="I7" s="8">
        <f t="shared" si="2"/>
        <v>23</v>
      </c>
      <c r="J7" s="7">
        <f t="shared" si="3"/>
        <v>1</v>
      </c>
      <c r="K7" s="6">
        <f t="shared" si="4"/>
        <v>11</v>
      </c>
      <c r="L7" s="9">
        <v>11</v>
      </c>
      <c r="M7" s="9">
        <v>0</v>
      </c>
      <c r="N7" s="9">
        <v>0</v>
      </c>
    </row>
    <row r="8" spans="1:14" s="1" customFormat="1" x14ac:dyDescent="0.2">
      <c r="A8" s="9" t="s">
        <v>1</v>
      </c>
      <c r="B8" s="1">
        <v>515370</v>
      </c>
      <c r="C8" s="1" t="s">
        <v>371</v>
      </c>
      <c r="D8" s="9">
        <v>48</v>
      </c>
      <c r="E8" s="9">
        <v>48</v>
      </c>
      <c r="F8" s="7">
        <f t="shared" si="0"/>
        <v>1</v>
      </c>
      <c r="G8" s="9">
        <v>0</v>
      </c>
      <c r="H8" s="7">
        <f t="shared" si="1"/>
        <v>0</v>
      </c>
      <c r="I8" s="8">
        <f t="shared" si="2"/>
        <v>48</v>
      </c>
      <c r="J8" s="7">
        <f t="shared" si="3"/>
        <v>1</v>
      </c>
      <c r="K8" s="6">
        <f t="shared" si="4"/>
        <v>40</v>
      </c>
      <c r="L8" s="9">
        <v>40</v>
      </c>
      <c r="M8" s="9">
        <v>0</v>
      </c>
      <c r="N8" s="9">
        <v>0</v>
      </c>
    </row>
    <row r="9" spans="1:14" s="1" customFormat="1" x14ac:dyDescent="0.2">
      <c r="A9" s="9" t="s">
        <v>57</v>
      </c>
      <c r="B9" s="1">
        <v>539170</v>
      </c>
      <c r="C9" s="1" t="s">
        <v>389</v>
      </c>
      <c r="D9" s="9">
        <v>20</v>
      </c>
      <c r="E9" s="9">
        <v>20</v>
      </c>
      <c r="F9" s="7">
        <f t="shared" si="0"/>
        <v>1</v>
      </c>
      <c r="G9" s="9">
        <v>0</v>
      </c>
      <c r="H9" s="7">
        <f t="shared" si="1"/>
        <v>0</v>
      </c>
      <c r="I9" s="8">
        <f t="shared" si="2"/>
        <v>20</v>
      </c>
      <c r="J9" s="7">
        <f t="shared" si="3"/>
        <v>1</v>
      </c>
      <c r="K9" s="6">
        <f t="shared" si="4"/>
        <v>17</v>
      </c>
      <c r="L9" s="9">
        <v>17</v>
      </c>
      <c r="M9" s="9">
        <v>0</v>
      </c>
      <c r="N9" s="9">
        <v>0</v>
      </c>
    </row>
    <row r="10" spans="1:14" s="1" customFormat="1" x14ac:dyDescent="0.2">
      <c r="A10" s="9" t="s">
        <v>54</v>
      </c>
      <c r="B10" s="1">
        <v>759113</v>
      </c>
      <c r="C10" s="1" t="s">
        <v>482</v>
      </c>
      <c r="D10" s="9">
        <v>89</v>
      </c>
      <c r="E10" s="9">
        <v>89</v>
      </c>
      <c r="F10" s="7">
        <f t="shared" si="0"/>
        <v>1</v>
      </c>
      <c r="G10" s="9">
        <v>0</v>
      </c>
      <c r="H10" s="7">
        <f t="shared" si="1"/>
        <v>0</v>
      </c>
      <c r="I10" s="8">
        <f t="shared" si="2"/>
        <v>89</v>
      </c>
      <c r="J10" s="7">
        <f t="shared" si="3"/>
        <v>1</v>
      </c>
      <c r="K10" s="6">
        <f t="shared" si="4"/>
        <v>74</v>
      </c>
      <c r="L10" s="9">
        <v>74</v>
      </c>
      <c r="M10" s="9">
        <v>0</v>
      </c>
      <c r="N10" s="9">
        <v>0</v>
      </c>
    </row>
    <row r="11" spans="1:14" x14ac:dyDescent="0.2">
      <c r="A11" s="10" t="s">
        <v>517</v>
      </c>
    </row>
  </sheetData>
  <pageMargins left="0.7" right="0.7" top="1.25" bottom="0.75" header="0.3" footer="0.3"/>
  <pageSetup orientation="landscape" r:id="rId1"/>
  <headerFooter>
    <oddHeader>&amp;C&amp;"Lato,Regular"WI NATIONAL SCHOOL LUNCH PROGRAM ENROLLMENT AND PARTICIPATION DATA 
FOR RESIDENTIAL CHILD CARE INSTITUTIONS (RCCI)
OCTOBER 2017</oddHeader>
    <oddFooter>&amp;CWI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WI Public Enroll Partic Oct 201</vt:lpstr>
      <vt:lpstr>Ind Charter Enr Part Oct 17</vt:lpstr>
      <vt:lpstr>WI Public RCCI Oct 2017</vt:lpstr>
      <vt:lpstr>'WI Public Enroll Partic Oct 201'!Print_Titles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Paella, Laura A.  DPI</dc:creator>
  <cp:lastModifiedBy>Paella, Laura A.  DPI</cp:lastModifiedBy>
  <cp:lastPrinted>2018-04-18T17:58:45Z</cp:lastPrinted>
  <dcterms:created xsi:type="dcterms:W3CDTF">2018-04-18T15:59:55Z</dcterms:created>
  <dcterms:modified xsi:type="dcterms:W3CDTF">2018-05-11T20:52:39Z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415996492</vt:i4>
  </property>
  <property fmtid="{D5CDD505-2E9C-101B-9397-08002B2CF9AE}" pid="3" name="_NewReviewCycle">
    <vt:lpwstr/>
  </property>
  <property fmtid="{D5CDD505-2E9C-101B-9397-08002B2CF9AE}" pid="4" name="_EmailSubject">
    <vt:lpwstr>SNT Program Statistics - Replace Lunch Enrollment and Participation Data</vt:lpwstr>
  </property>
  <property fmtid="{D5CDD505-2E9C-101B-9397-08002B2CF9AE}" pid="5" name="_AuthorEmail">
    <vt:lpwstr>Laura.Paella@dpi.wi.gov</vt:lpwstr>
  </property>
  <property fmtid="{D5CDD505-2E9C-101B-9397-08002B2CF9AE}" pid="6" name="_AuthorEmailDisplayName">
    <vt:lpwstr>Paella, Laura A.  DPI</vt:lpwstr>
  </property>
  <property fmtid="{D5CDD505-2E9C-101B-9397-08002B2CF9AE}" pid="7" name="_PreviousAdHocReviewCycleID">
    <vt:i4>-638958384</vt:i4>
  </property>
</Properties>
</file>