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D9659F76-0A5D-4A73-B358-9AF3266CA35B}" xr6:coauthVersionLast="46" xr6:coauthVersionMax="46" xr10:uidLastSave="{00000000-0000-0000-0000-000000000000}"/>
  <bookViews>
    <workbookView xWindow="-120" yWindow="-120" windowWidth="20730" windowHeight="11160" xr2:uid="{DD5D9281-A31F-46AD-A5BD-4761D9F9C283}"/>
  </bookViews>
  <sheets>
    <sheet name="Breakfast Public Schools" sheetId="1" r:id="rId1"/>
    <sheet name="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2" l="1"/>
  <c r="P12" i="2"/>
  <c r="P11" i="2"/>
  <c r="P10" i="2"/>
  <c r="P9" i="2"/>
  <c r="P7" i="2"/>
  <c r="P6" i="2"/>
  <c r="P5" i="2"/>
  <c r="P4" i="2"/>
  <c r="P3" i="2"/>
  <c r="P2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" i="1"/>
</calcChain>
</file>

<file path=xl/sharedStrings.xml><?xml version="1.0" encoding="utf-8"?>
<sst xmlns="http://schemas.openxmlformats.org/spreadsheetml/2006/main" count="256" uniqueCount="140">
  <si>
    <t>Agency Code</t>
  </si>
  <si>
    <t>School/Agency Name</t>
  </si>
  <si>
    <t>DPI School/Site Code</t>
  </si>
  <si>
    <t>School Name</t>
  </si>
  <si>
    <t>School/Site Address</t>
  </si>
  <si>
    <t>City</t>
  </si>
  <si>
    <t>County</t>
  </si>
  <si>
    <t>Type of Breakfast Program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</si>
  <si>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</si>
  <si>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</si>
  <si>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</si>
  <si>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</si>
  <si>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</si>
  <si>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</si>
  <si>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</si>
  <si>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</si>
  <si>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Average Daily Participation of Students Approved for Free Meals</t>
  </si>
  <si>
    <t>Average Daily Participation of Students Approved for Reduced Price Meals</t>
  </si>
  <si>
    <t>Average Daily Participation of Students for Full Paid Meals</t>
  </si>
  <si>
    <t>Milwaukee</t>
  </si>
  <si>
    <t>SBSEVERE</t>
  </si>
  <si>
    <t>SB</t>
  </si>
  <si>
    <t>Racine</t>
  </si>
  <si>
    <t>Waukesha</t>
  </si>
  <si>
    <t>Green Bay</t>
  </si>
  <si>
    <t>Brown</t>
  </si>
  <si>
    <t>Wauwatosa</t>
  </si>
  <si>
    <t>21st Century Preparatory School</t>
  </si>
  <si>
    <t>Baraboo School District</t>
  </si>
  <si>
    <t>Sauk</t>
  </si>
  <si>
    <t>Bristol School District # 1</t>
  </si>
  <si>
    <t>Kenosha</t>
  </si>
  <si>
    <t>Brown County Juvenile Detention Center</t>
  </si>
  <si>
    <t>Dept. of Corrections-Div. of Mgmt. Serv.</t>
  </si>
  <si>
    <t>Lincoln</t>
  </si>
  <si>
    <t>DL Hines Preparatory Acad. of Excellence</t>
  </si>
  <si>
    <t>Fond du Lac Juvenile Detention Center</t>
  </si>
  <si>
    <t>Fond du Lac</t>
  </si>
  <si>
    <t>Johnson Creek School District</t>
  </si>
  <si>
    <t>Jefferson</t>
  </si>
  <si>
    <t>Kimberly Area School District</t>
  </si>
  <si>
    <t>Outagamie</t>
  </si>
  <si>
    <t>La Casa de Esperanza, Inc.</t>
  </si>
  <si>
    <t>Marathon County Juvenile Facility</t>
  </si>
  <si>
    <t>Marathon</t>
  </si>
  <si>
    <t>Milwaukee County</t>
  </si>
  <si>
    <t>Milwaukee Scholars</t>
  </si>
  <si>
    <t>One City Expeditionary El Sch</t>
  </si>
  <si>
    <t>Dane</t>
  </si>
  <si>
    <t>Prescott School District</t>
  </si>
  <si>
    <t>Pierce</t>
  </si>
  <si>
    <t>Rock County Youth Services Center</t>
  </si>
  <si>
    <t>Rock</t>
  </si>
  <si>
    <t>Silver Lake Jt. #1 School District</t>
  </si>
  <si>
    <t>Union Grove Joint #1 School District</t>
  </si>
  <si>
    <t>WI Dept of Health Services</t>
  </si>
  <si>
    <t>Williams Bay School District</t>
  </si>
  <si>
    <t>Walworth</t>
  </si>
  <si>
    <t>21st Century Preparatory Schoo</t>
  </si>
  <si>
    <t>1220 Mound Avenue</t>
  </si>
  <si>
    <t>Al Behrman Elementary School</t>
  </si>
  <si>
    <t>400 Mulberry St</t>
  </si>
  <si>
    <t>Baraboo</t>
  </si>
  <si>
    <t>Baraboo High School</t>
  </si>
  <si>
    <t>1201 Draper St</t>
  </si>
  <si>
    <t>East Elementary School</t>
  </si>
  <si>
    <t>815 6th St</t>
  </si>
  <si>
    <t>Gordon L. Willson Elementary</t>
  </si>
  <si>
    <t>146 Berkley Blvd</t>
  </si>
  <si>
    <t>Jack Young Middle School</t>
  </si>
  <si>
    <t>1531 Draper St</t>
  </si>
  <si>
    <t>North Freedom Elementary School</t>
  </si>
  <si>
    <t>S4890 Cty I</t>
  </si>
  <si>
    <t>West Elementary School</t>
  </si>
  <si>
    <t>707 Center St</t>
  </si>
  <si>
    <t>Bristol El</t>
  </si>
  <si>
    <t>20121 83rd St</t>
  </si>
  <si>
    <t>Bristol</t>
  </si>
  <si>
    <t>Brown County Juvenile Detention</t>
  </si>
  <si>
    <t>3030 Curry Lane</t>
  </si>
  <si>
    <t>D.L. Hines Coll. Prep. Acad. Excellence</t>
  </si>
  <si>
    <t>7151 N. 86th Street</t>
  </si>
  <si>
    <t>Copper Lake School</t>
  </si>
  <si>
    <t>W 4380 Copper Lake Ave.</t>
  </si>
  <si>
    <t>Irma</t>
  </si>
  <si>
    <t>Lincoln Hills School</t>
  </si>
  <si>
    <t>W 4380 Copper Lake Rd.</t>
  </si>
  <si>
    <t>63 Western Avenue</t>
  </si>
  <si>
    <t>Fond du lac</t>
  </si>
  <si>
    <t>Johnson Creek Elementary</t>
  </si>
  <si>
    <t>305 Milwaukee St</t>
  </si>
  <si>
    <t>Johnson Creek</t>
  </si>
  <si>
    <t>Johnson Creek Hi</t>
  </si>
  <si>
    <t>455 Aztalan St</t>
  </si>
  <si>
    <t>Gerritts Mid</t>
  </si>
  <si>
    <t>545 S. John St</t>
  </si>
  <si>
    <t>Kimberly</t>
  </si>
  <si>
    <t>Kimberly Hi</t>
  </si>
  <si>
    <t>1662 E.  Kennedy Ave</t>
  </si>
  <si>
    <t>Mapleview Intermediate School</t>
  </si>
  <si>
    <t>125 E. Kimberly Ave.</t>
  </si>
  <si>
    <t>Westside El</t>
  </si>
  <si>
    <t>746 W 3rd St</t>
  </si>
  <si>
    <t>410 Arcadian Ave.</t>
  </si>
  <si>
    <t>7025 Packer Dr</t>
  </si>
  <si>
    <t>Wausau</t>
  </si>
  <si>
    <t>7015 Packer Dr</t>
  </si>
  <si>
    <t>Milwaukee County Children's Court Center</t>
  </si>
  <si>
    <t>10201 Watertown Plank Road</t>
  </si>
  <si>
    <t>7000 West Florist Ave.</t>
  </si>
  <si>
    <t>One City Elementary School</t>
  </si>
  <si>
    <t>2012 Fisher Street</t>
  </si>
  <si>
    <t>Madison</t>
  </si>
  <si>
    <t>Malone Elementary</t>
  </si>
  <si>
    <t>505 Campbell St N</t>
  </si>
  <si>
    <t>Prescott</t>
  </si>
  <si>
    <t>Prescott High School</t>
  </si>
  <si>
    <t>1010 Dexter</t>
  </si>
  <si>
    <t>Prescott Middle School</t>
  </si>
  <si>
    <t>125 Elm St. N.</t>
  </si>
  <si>
    <t>P.O. Box 1649</t>
  </si>
  <si>
    <t>Janesville</t>
  </si>
  <si>
    <t>Riverview El</t>
  </si>
  <si>
    <t>300 Prosser St., P.O. Box 69</t>
  </si>
  <si>
    <t>Silver Lake</t>
  </si>
  <si>
    <t>Union Grove Elementary</t>
  </si>
  <si>
    <t>1745 Milldrum Street</t>
  </si>
  <si>
    <t>Union Grove</t>
  </si>
  <si>
    <t>Central Wisconsin Center</t>
  </si>
  <si>
    <t>317 Knutson Drive</t>
  </si>
  <si>
    <t>Mendota Mental Health Institute</t>
  </si>
  <si>
    <t>301 Troy Drive</t>
  </si>
  <si>
    <t>Winnebago Mental Health Institute</t>
  </si>
  <si>
    <t>1300 South Drive</t>
  </si>
  <si>
    <t>Williams Bay El</t>
  </si>
  <si>
    <t>250 Theatre Road</t>
  </si>
  <si>
    <t>Elkhorn</t>
  </si>
  <si>
    <t>Marathon County Juvenile Facility (Shelter)</t>
  </si>
  <si>
    <t>Marathon County Secure Detention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</si>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</sst>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12"/>
      <name val="Lato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1" fontId="0" fillId="0" borderId="0" xfId="0" applyNumberFormat="1"/>
    <xf numFmtId="0" fontId="1" fillId="0" borderId="0" xfId="0" applyFont="1"/>
    <xf numFmtId="10" fontId="1" fillId="0" borderId="0" xfId="0" applyNumberFormat="1" applyFont="1"/>
    <xf numFmtId="1" fontId="1" fillId="0" borderId="0" xfId="0" applyNumberFormat="1" applyFont="1"/>
    <xf numFmtId="0" fontId="2" fillId="2" borderId="0" xfId="0" applyFont="1" applyFill="1" applyAlignment="1">
      <alignment horizontal="center" wrapText="1"/>
    </xf>
    <xf numFmtId="10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50474-E1B0-4679-B3D5-57DF9BB7C514}" name="Table1" displayName="Table1" ref="A1:S26" totalsRowShown="0" headerRowDxfId="41" dataDxfId="40">
  <autoFilter ref="A1:S26" xr:uid="{1DFDB24D-2E42-462A-A132-EFDE29DA1B1E}"/>
  <tableColumns count="19">
    <tableColumn id="1" xr3:uid="{41005602-0DDD-4770-9F41-4B889B416660}" name="Agency Code" dataDxfId="39"/>
    <tableColumn id="2" xr3:uid="{632C9D6A-E1E1-4F82-8D8F-C29853762E8E}" name="School/Agency Name" dataDxfId="38"/>
    <tableColumn id="3" xr3:uid="{09CD32C5-4682-4665-AA1A-5F0416A3D073}" name="DPI School/Site Code" dataDxfId="37"/>
    <tableColumn id="4" xr3:uid="{9ED43139-02D7-42AB-9E9F-52F4BEC7DC37}" name="School Name" dataDxfId="36"/>
    <tableColumn id="5" xr3:uid="{3E6CDAF0-EE25-426E-90ED-8B039F5169BC}" name="School/Site Address" dataDxfId="35"/>
    <tableColumn id="6" xr3:uid="{14AEC837-22C2-4D3E-AA06-8F43CFED1968}" name="City" dataDxfId="34"/>
    <tableColumn id="7" xr3:uid="{4FE83DD2-026C-4279-ADCE-D226C0FC9429}" name="County" dataDxfId="33"/>
    <tableColumn id="8" xr3:uid="{7F4A7C7B-2D13-4B7F-B347-7D0E24FB3EDE}" name="Type of Breakfast Program" dataDxfId="32"/>
    <tableColumn id="9" xr3:uid="{51E6A51A-A7D3-4C02-A74D-26B472546765}" name="Enrollment" dataDxfId="31"/>
    <tableColumn id="10" xr3:uid="{5F7F3D02-0E37-46B9-924E-00E2C91CEF30}" name="Number of Students Approved for Free Meals" dataDxfId="30"/>
    <tableColumn id="11" xr3:uid="{8AB73533-4AB1-4BCA-9F71-B492DB55159D}" name="% Approved for Free Meals" dataDxfId="29"/>
    <tableColumn id="12" xr3:uid="{85B00627-BD81-4F98-A9DD-ED4D6C0A039C}" name="Number of Students Approved for Reduced Price Meals" dataDxfId="28"/>
    <tableColumn id="13" xr3:uid="{E2B2FA09-F103-4EB3-93AB-07AE44258CB4}" name="% Approved for Reduced Price Meals" dataDxfId="27"/>
    <tableColumn id="14" xr3:uid="{9156DAC3-4CB7-452C-9ADE-8F44F695F8A5}" name="Total Number of Students Approved for Free and Reduced Price Meals" dataDxfId="26"/>
    <tableColumn id="15" xr3:uid="{2F5306B0-BC99-48A5-9708-374FE1DA4BCD}" name="% Approved for Free and Reduced Price Meals" dataDxfId="25"/>
    <tableColumn id="16" xr3:uid="{BC19F866-EC4E-4812-A361-0330EDC5F756}" name="Total Average Daily Participation" dataDxfId="24">
      <calculatedColumnFormula>Q2+R2+S2</calculatedColumnFormula>
    </tableColumn>
    <tableColumn id="17" xr3:uid="{7A9065F0-162D-4A87-A999-8249A0EAE24E}" name="Average Daily Participation of Students Approved for Free Meals" dataDxfId="23"/>
    <tableColumn id="18" xr3:uid="{EC7646AE-FFD3-410F-83B5-EB9CC2E92D0D}" name="Average Daily Participation of Students Approved for Reduced Price Meals" dataDxfId="22"/>
    <tableColumn id="19" xr3:uid="{5FDE60DC-15C9-491D-AB88-6AE4D8379FCD}" name="Average Daily Participation of Students for Full Paid Meals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63419F-4BD0-484D-88C1-8771C551EE37}" name="Table2" displayName="Table2" ref="A1:S12" totalsRowShown="0" headerRowDxfId="20" dataDxfId="19">
  <autoFilter ref="A1:S12" xr:uid="{72E44C68-40A7-41BC-8040-5D3030E6C9DF}"/>
  <tableColumns count="19">
    <tableColumn id="1" xr3:uid="{F5F85D95-1DBD-4F5F-B500-2C665F33A073}" name="Agency Code" dataDxfId="18"/>
    <tableColumn id="2" xr3:uid="{4A4C8E45-8CEF-4330-B18E-ED03B62F4844}" name="School/Agency Name" dataDxfId="17"/>
    <tableColumn id="3" xr3:uid="{73742062-840C-405A-8271-25D7015F5B33}" name="DPI School/Site Code" dataDxfId="16"/>
    <tableColumn id="4" xr3:uid="{D28C20DD-AAE9-4846-92BA-687A5D491CAA}" name="School Name" dataDxfId="15"/>
    <tableColumn id="5" xr3:uid="{6DFF4ABF-2B02-4C5A-A600-8D5FA7B64DB6}" name="School/Site Address" dataDxfId="14"/>
    <tableColumn id="6" xr3:uid="{F183F96D-67C3-4FC9-8E7D-10AB02EC20CE}" name="City" dataDxfId="13"/>
    <tableColumn id="7" xr3:uid="{3F5B677D-464B-45CC-B52B-4204136A8E1D}" name="County" dataDxfId="12"/>
    <tableColumn id="8" xr3:uid="{7BE217C2-7030-4CAF-B72B-5692EECFDD6E}" name="Type of Breakfast Program" dataDxfId="11"/>
    <tableColumn id="9" xr3:uid="{9BFF1001-B460-4039-8192-53360F910608}" name="Enrollment" dataDxfId="10"/>
    <tableColumn id="10" xr3:uid="{1961A714-A5BB-41B0-BCE9-01A1A2C82DED}" name="Number of Students Approved for Free Meals" dataDxfId="9"/>
    <tableColumn id="11" xr3:uid="{AA8C3BA0-8DA2-4688-9F6F-3F625E61B749}" name="% Approved for Free Meals" dataDxfId="8"/>
    <tableColumn id="12" xr3:uid="{CB576B0D-0783-4287-9DE8-3A17AB62E10D}" name="Number of Students Approved for Reduced Price Meals" dataDxfId="7"/>
    <tableColumn id="13" xr3:uid="{4C87CDD9-B0D8-4ACE-80BC-8839B1585CAD}" name="% Approved for Reduced Price Meals" dataDxfId="6"/>
    <tableColumn id="14" xr3:uid="{1A7DD81E-CBBC-4E51-BF24-99C24F76A174}" name="Total Number of Students Approved for Free and Reduced Price Meals" dataDxfId="5"/>
    <tableColumn id="15" xr3:uid="{9AC4328D-1D3A-4CD4-A3FB-4C604EE876E8}" name="% Approved for Free and Reduced Price Meals" dataDxfId="4"/>
    <tableColumn id="16" xr3:uid="{86CD76B8-B9D7-4047-9B78-607FA976F703}" name="Total Average Daily Participation" dataDxfId="3">
      <calculatedColumnFormula>Q2+R2+S2</calculatedColumnFormula>
    </tableColumn>
    <tableColumn id="17" xr3:uid="{BC85B73E-629B-4807-8873-DF527AA1DA2C}" name="Average Daily Participation of Students Approved for Free Meals" dataDxfId="2"/>
    <tableColumn id="18" xr3:uid="{180F698F-0B67-4732-807B-D8A6B11EDFA1}" name="Average Daily Participation of Students Approved for Reduced Price Meals" dataDxfId="1"/>
    <tableColumn id="19" xr3:uid="{EF086517-61C5-4A1E-9391-15321B973C0C}" name="Average Daily Participation of Students for Full Paid Mea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81AB-0939-41EB-9994-1FFDB82C5CB7}">
  <dimension ref="A1:S27"/>
  <sheetViews>
    <sheetView tabSelected="1" zoomScale="90" zoomScaleNormal="90" workbookViewId="0">
      <pane ySplit="1" topLeftCell="A4" activePane="bottomLeft" state="frozen"/>
      <selection activeCell="C1" sqref="C1"/>
      <selection pane="bottomLeft"/>
    </sheetView>
  </sheetViews>
  <sheetFormatPr defaultColWidth="0" defaultRowHeight="15" zeroHeight="1" x14ac:dyDescent="0.25"/>
  <cols>
    <col min="1" max="1" width="16.28515625" customWidth="1"/>
    <col min="2" max="2" width="41.140625" bestFit="1" customWidth="1"/>
    <col min="3" max="3" width="24.140625" customWidth="1"/>
    <col min="4" max="4" width="37.5703125" bestFit="1" customWidth="1"/>
    <col min="5" max="5" width="28" bestFit="1" customWidth="1"/>
    <col min="6" max="7" width="14.5703125" customWidth="1"/>
    <col min="8" max="8" width="22.140625" customWidth="1"/>
    <col min="9" max="9" width="14.5703125" customWidth="1"/>
    <col min="10" max="10" width="16.42578125" customWidth="1"/>
    <col min="11" max="11" width="19.140625" style="1" customWidth="1"/>
    <col min="12" max="12" width="16.5703125" customWidth="1"/>
    <col min="13" max="13" width="16.5703125" style="1" customWidth="1"/>
    <col min="14" max="14" width="18.7109375" customWidth="1"/>
    <col min="15" max="15" width="20" style="1" customWidth="1"/>
    <col min="16" max="16" width="16.42578125" style="2" customWidth="1"/>
    <col min="17" max="17" width="19" customWidth="1"/>
    <col min="18" max="18" width="18.42578125" customWidth="1"/>
    <col min="19" max="19" width="19.85546875" customWidth="1"/>
    <col min="20" max="16384" width="9.140625" hidden="1"/>
  </cols>
  <sheetData>
    <row r="1" spans="1:19" s="9" customFormat="1" ht="10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7" t="s">
        <v>14</v>
      </c>
      <c r="P1" s="8" t="s">
        <v>15</v>
      </c>
      <c r="Q1" s="6" t="s">
        <v>16</v>
      </c>
      <c r="R1" s="6" t="s">
        <v>17</v>
      </c>
      <c r="S1" s="6" t="s">
        <v>18</v>
      </c>
    </row>
    <row r="2" spans="1:19" s="3" customFormat="1" x14ac:dyDescent="0.2">
      <c r="A2" s="3">
        <v>518110</v>
      </c>
      <c r="B2" s="3" t="s">
        <v>27</v>
      </c>
      <c r="C2" s="3">
        <v>100</v>
      </c>
      <c r="D2" s="3" t="s">
        <v>58</v>
      </c>
      <c r="E2" s="3" t="s">
        <v>59</v>
      </c>
      <c r="F2" s="3" t="s">
        <v>22</v>
      </c>
      <c r="G2" s="3" t="s">
        <v>22</v>
      </c>
      <c r="H2" s="3" t="s">
        <v>20</v>
      </c>
      <c r="I2" s="3">
        <v>104</v>
      </c>
      <c r="J2" s="3">
        <v>104</v>
      </c>
      <c r="K2" s="4">
        <v>1</v>
      </c>
      <c r="L2" s="3">
        <v>0</v>
      </c>
      <c r="M2" s="4">
        <v>0</v>
      </c>
      <c r="N2" s="3">
        <v>104</v>
      </c>
      <c r="O2" s="4">
        <v>1</v>
      </c>
      <c r="P2" s="5">
        <f t="shared" ref="P2:P26" si="0">Q2+R2+S2</f>
        <v>104</v>
      </c>
      <c r="Q2" s="3">
        <v>104</v>
      </c>
      <c r="R2" s="3">
        <v>0</v>
      </c>
      <c r="S2" s="3">
        <v>0</v>
      </c>
    </row>
    <row r="3" spans="1:19" s="3" customFormat="1" x14ac:dyDescent="0.2">
      <c r="A3" s="3">
        <v>560280</v>
      </c>
      <c r="B3" s="3" t="s">
        <v>28</v>
      </c>
      <c r="C3" s="3">
        <v>180</v>
      </c>
      <c r="D3" s="3" t="s">
        <v>60</v>
      </c>
      <c r="E3" s="3" t="s">
        <v>61</v>
      </c>
      <c r="F3" s="3" t="s">
        <v>62</v>
      </c>
      <c r="G3" s="3" t="s">
        <v>29</v>
      </c>
      <c r="H3" s="3" t="s">
        <v>20</v>
      </c>
      <c r="I3" s="3">
        <v>329</v>
      </c>
      <c r="J3" s="3">
        <v>201</v>
      </c>
      <c r="K3" s="4">
        <v>0.61094224924012153</v>
      </c>
      <c r="L3" s="3">
        <v>27</v>
      </c>
      <c r="M3" s="4">
        <v>8.2066869300911852E-2</v>
      </c>
      <c r="N3" s="3">
        <v>228</v>
      </c>
      <c r="O3" s="4">
        <v>0.69300911854103342</v>
      </c>
      <c r="P3" s="5">
        <f t="shared" si="0"/>
        <v>99</v>
      </c>
      <c r="Q3" s="3">
        <v>74</v>
      </c>
      <c r="R3" s="3">
        <v>11</v>
      </c>
      <c r="S3" s="3">
        <v>14</v>
      </c>
    </row>
    <row r="4" spans="1:19" s="3" customFormat="1" x14ac:dyDescent="0.2">
      <c r="A4" s="3">
        <v>560280</v>
      </c>
      <c r="B4" s="3" t="s">
        <v>28</v>
      </c>
      <c r="C4" s="3">
        <v>40</v>
      </c>
      <c r="D4" s="3" t="s">
        <v>63</v>
      </c>
      <c r="E4" s="3" t="s">
        <v>64</v>
      </c>
      <c r="F4" s="3" t="s">
        <v>62</v>
      </c>
      <c r="G4" s="3" t="s">
        <v>29</v>
      </c>
      <c r="H4" s="3" t="s">
        <v>20</v>
      </c>
      <c r="I4" s="3">
        <v>997</v>
      </c>
      <c r="J4" s="3">
        <v>314</v>
      </c>
      <c r="K4" s="4">
        <v>0.31494483450351052</v>
      </c>
      <c r="L4" s="3">
        <v>65</v>
      </c>
      <c r="M4" s="4">
        <v>6.5195586760280838E-2</v>
      </c>
      <c r="N4" s="3">
        <v>379</v>
      </c>
      <c r="O4" s="4">
        <v>0.38014042126379138</v>
      </c>
      <c r="P4" s="5">
        <f t="shared" si="0"/>
        <v>28</v>
      </c>
      <c r="Q4" s="3">
        <v>22</v>
      </c>
      <c r="R4" s="3">
        <v>2</v>
      </c>
      <c r="S4" s="3">
        <v>4</v>
      </c>
    </row>
    <row r="5" spans="1:19" s="3" customFormat="1" x14ac:dyDescent="0.2">
      <c r="A5" s="3">
        <v>560280</v>
      </c>
      <c r="B5" s="3" t="s">
        <v>28</v>
      </c>
      <c r="C5" s="3">
        <v>60</v>
      </c>
      <c r="D5" s="3" t="s">
        <v>65</v>
      </c>
      <c r="E5" s="3" t="s">
        <v>66</v>
      </c>
      <c r="F5" s="3" t="s">
        <v>62</v>
      </c>
      <c r="G5" s="3" t="s">
        <v>29</v>
      </c>
      <c r="H5" s="3" t="s">
        <v>20</v>
      </c>
      <c r="I5" s="3">
        <v>351</v>
      </c>
      <c r="J5" s="3">
        <v>141</v>
      </c>
      <c r="K5" s="4">
        <v>0.40170940170940173</v>
      </c>
      <c r="L5" s="3">
        <v>26</v>
      </c>
      <c r="M5" s="4">
        <v>7.407407407407407E-2</v>
      </c>
      <c r="N5" s="3">
        <v>167</v>
      </c>
      <c r="O5" s="4">
        <v>0.4757834757834758</v>
      </c>
      <c r="P5" s="5">
        <f t="shared" si="0"/>
        <v>52</v>
      </c>
      <c r="Q5" s="3">
        <v>36</v>
      </c>
      <c r="R5" s="3">
        <v>3</v>
      </c>
      <c r="S5" s="3">
        <v>13</v>
      </c>
    </row>
    <row r="6" spans="1:19" s="3" customFormat="1" x14ac:dyDescent="0.2">
      <c r="A6" s="3">
        <v>560280</v>
      </c>
      <c r="B6" s="3" t="s">
        <v>28</v>
      </c>
      <c r="C6" s="3">
        <v>110</v>
      </c>
      <c r="D6" s="3" t="s">
        <v>67</v>
      </c>
      <c r="E6" s="3" t="s">
        <v>68</v>
      </c>
      <c r="F6" s="3" t="s">
        <v>62</v>
      </c>
      <c r="G6" s="3" t="s">
        <v>29</v>
      </c>
      <c r="H6" s="3" t="s">
        <v>20</v>
      </c>
      <c r="I6" s="3">
        <v>326</v>
      </c>
      <c r="J6" s="3">
        <v>144</v>
      </c>
      <c r="K6" s="4">
        <v>0.44171779141104295</v>
      </c>
      <c r="L6" s="3">
        <v>21</v>
      </c>
      <c r="M6" s="4">
        <v>6.4417177914110432E-2</v>
      </c>
      <c r="N6" s="3">
        <v>165</v>
      </c>
      <c r="O6" s="4">
        <v>0.50613496932515334</v>
      </c>
      <c r="P6" s="5">
        <f t="shared" si="0"/>
        <v>45</v>
      </c>
      <c r="Q6" s="3">
        <v>32</v>
      </c>
      <c r="R6" s="3">
        <v>3</v>
      </c>
      <c r="S6" s="3">
        <v>10</v>
      </c>
    </row>
    <row r="7" spans="1:19" s="3" customFormat="1" x14ac:dyDescent="0.2">
      <c r="A7" s="3">
        <v>560280</v>
      </c>
      <c r="B7" s="3" t="s">
        <v>28</v>
      </c>
      <c r="C7" s="3">
        <v>20</v>
      </c>
      <c r="D7" s="3" t="s">
        <v>69</v>
      </c>
      <c r="E7" s="3" t="s">
        <v>70</v>
      </c>
      <c r="F7" s="3" t="s">
        <v>62</v>
      </c>
      <c r="G7" s="3" t="s">
        <v>29</v>
      </c>
      <c r="H7" s="3" t="s">
        <v>20</v>
      </c>
      <c r="I7" s="3">
        <v>656</v>
      </c>
      <c r="J7" s="3">
        <v>279</v>
      </c>
      <c r="K7" s="4">
        <v>0.42530487804878048</v>
      </c>
      <c r="L7" s="3">
        <v>45</v>
      </c>
      <c r="M7" s="4">
        <v>6.8597560975609762E-2</v>
      </c>
      <c r="N7" s="3">
        <v>324</v>
      </c>
      <c r="O7" s="4">
        <v>0.49390243902439024</v>
      </c>
      <c r="P7" s="5">
        <f t="shared" si="0"/>
        <v>113</v>
      </c>
      <c r="Q7" s="3">
        <v>69</v>
      </c>
      <c r="R7" s="3">
        <v>6</v>
      </c>
      <c r="S7" s="3">
        <v>38</v>
      </c>
    </row>
    <row r="8" spans="1:19" s="3" customFormat="1" x14ac:dyDescent="0.2">
      <c r="A8" s="3">
        <v>560280</v>
      </c>
      <c r="B8" s="3" t="s">
        <v>28</v>
      </c>
      <c r="C8" s="3">
        <v>140</v>
      </c>
      <c r="D8" s="3" t="s">
        <v>71</v>
      </c>
      <c r="E8" s="3" t="s">
        <v>72</v>
      </c>
      <c r="F8" s="3" t="s">
        <v>62</v>
      </c>
      <c r="G8" s="3" t="s">
        <v>29</v>
      </c>
      <c r="H8" s="3" t="s">
        <v>20</v>
      </c>
      <c r="I8" s="3">
        <v>115</v>
      </c>
      <c r="J8" s="3">
        <v>42</v>
      </c>
      <c r="K8" s="4">
        <v>0.36521739130434783</v>
      </c>
      <c r="L8" s="3">
        <v>11</v>
      </c>
      <c r="M8" s="4">
        <v>9.5652173913043481E-2</v>
      </c>
      <c r="N8" s="3">
        <v>53</v>
      </c>
      <c r="O8" s="4">
        <v>0.46086956521739131</v>
      </c>
      <c r="P8" s="5">
        <f t="shared" si="0"/>
        <v>12</v>
      </c>
      <c r="Q8" s="3">
        <v>9</v>
      </c>
      <c r="R8" s="3">
        <v>2</v>
      </c>
      <c r="S8" s="3">
        <v>1</v>
      </c>
    </row>
    <row r="9" spans="1:19" s="3" customFormat="1" x14ac:dyDescent="0.2">
      <c r="A9" s="3">
        <v>560280</v>
      </c>
      <c r="B9" s="3" t="s">
        <v>28</v>
      </c>
      <c r="C9" s="3">
        <v>120</v>
      </c>
      <c r="D9" s="3" t="s">
        <v>73</v>
      </c>
      <c r="E9" s="3" t="s">
        <v>74</v>
      </c>
      <c r="F9" s="3" t="s">
        <v>62</v>
      </c>
      <c r="G9" s="3" t="s">
        <v>29</v>
      </c>
      <c r="H9" s="3" t="s">
        <v>20</v>
      </c>
      <c r="I9" s="3">
        <v>54</v>
      </c>
      <c r="J9" s="3">
        <v>26</v>
      </c>
      <c r="K9" s="4">
        <v>0.48148148148148145</v>
      </c>
      <c r="L9" s="3">
        <v>1</v>
      </c>
      <c r="M9" s="4">
        <v>1.8518518518518517E-2</v>
      </c>
      <c r="N9" s="3">
        <v>27</v>
      </c>
      <c r="O9" s="4">
        <v>0.5</v>
      </c>
      <c r="P9" s="5">
        <f t="shared" si="0"/>
        <v>8</v>
      </c>
      <c r="Q9" s="3">
        <v>5</v>
      </c>
      <c r="R9" s="3">
        <v>0</v>
      </c>
      <c r="S9" s="3">
        <v>3</v>
      </c>
    </row>
    <row r="10" spans="1:19" s="3" customFormat="1" x14ac:dyDescent="0.2">
      <c r="A10" s="3">
        <v>300665</v>
      </c>
      <c r="B10" s="3" t="s">
        <v>30</v>
      </c>
      <c r="C10" s="3">
        <v>20</v>
      </c>
      <c r="D10" s="3" t="s">
        <v>75</v>
      </c>
      <c r="E10" s="3" t="s">
        <v>76</v>
      </c>
      <c r="F10" s="3" t="s">
        <v>77</v>
      </c>
      <c r="G10" s="3" t="s">
        <v>31</v>
      </c>
      <c r="H10" s="3" t="s">
        <v>21</v>
      </c>
      <c r="I10" s="3">
        <v>800</v>
      </c>
      <c r="J10" s="3">
        <v>147</v>
      </c>
      <c r="K10" s="4">
        <v>0.18375</v>
      </c>
      <c r="L10" s="3">
        <v>5</v>
      </c>
      <c r="M10" s="4">
        <v>6.2500000000000003E-3</v>
      </c>
      <c r="N10" s="3">
        <v>152</v>
      </c>
      <c r="O10" s="4">
        <v>0.19</v>
      </c>
      <c r="P10" s="5">
        <f t="shared" si="0"/>
        <v>27</v>
      </c>
      <c r="Q10" s="3">
        <v>14</v>
      </c>
      <c r="R10" s="3">
        <v>0</v>
      </c>
      <c r="S10" s="3">
        <v>13</v>
      </c>
    </row>
    <row r="11" spans="1:19" s="3" customFormat="1" x14ac:dyDescent="0.2">
      <c r="A11" s="3">
        <v>408109</v>
      </c>
      <c r="B11" s="3" t="s">
        <v>35</v>
      </c>
      <c r="C11" s="3">
        <v>100</v>
      </c>
      <c r="D11" s="3" t="s">
        <v>80</v>
      </c>
      <c r="E11" s="3" t="s">
        <v>81</v>
      </c>
      <c r="F11" s="3" t="s">
        <v>19</v>
      </c>
      <c r="G11" s="3" t="s">
        <v>19</v>
      </c>
      <c r="H11" s="3" t="s">
        <v>20</v>
      </c>
      <c r="I11" s="3">
        <v>225</v>
      </c>
      <c r="J11" s="3">
        <v>225</v>
      </c>
      <c r="K11" s="4">
        <v>1</v>
      </c>
      <c r="L11" s="3">
        <v>0</v>
      </c>
      <c r="M11" s="4">
        <v>0</v>
      </c>
      <c r="N11" s="3">
        <v>225</v>
      </c>
      <c r="O11" s="4">
        <v>1</v>
      </c>
      <c r="P11" s="5">
        <f t="shared" si="0"/>
        <v>22</v>
      </c>
      <c r="Q11" s="3">
        <v>22</v>
      </c>
      <c r="R11" s="3">
        <v>0</v>
      </c>
      <c r="S11" s="3">
        <v>0</v>
      </c>
    </row>
    <row r="12" spans="1:19" s="3" customFormat="1" x14ac:dyDescent="0.2">
      <c r="A12" s="3">
        <v>282730</v>
      </c>
      <c r="B12" s="3" t="s">
        <v>38</v>
      </c>
      <c r="C12" s="3">
        <v>20</v>
      </c>
      <c r="D12" s="3" t="s">
        <v>89</v>
      </c>
      <c r="E12" s="3" t="s">
        <v>90</v>
      </c>
      <c r="F12" s="3" t="s">
        <v>91</v>
      </c>
      <c r="G12" s="3" t="s">
        <v>39</v>
      </c>
      <c r="H12" s="3" t="s">
        <v>21</v>
      </c>
      <c r="I12" s="3">
        <v>187</v>
      </c>
      <c r="J12" s="3">
        <v>49</v>
      </c>
      <c r="K12" s="4">
        <v>0.26203208556149732</v>
      </c>
      <c r="L12" s="3">
        <v>12</v>
      </c>
      <c r="M12" s="4">
        <v>6.4171122994652413E-2</v>
      </c>
      <c r="N12" s="3">
        <v>61</v>
      </c>
      <c r="O12" s="4">
        <v>0.32620320855614976</v>
      </c>
      <c r="P12" s="5">
        <f t="shared" si="0"/>
        <v>17</v>
      </c>
      <c r="Q12" s="3">
        <v>9</v>
      </c>
      <c r="R12" s="3">
        <v>0</v>
      </c>
      <c r="S12" s="3">
        <v>8</v>
      </c>
    </row>
    <row r="13" spans="1:19" s="3" customFormat="1" x14ac:dyDescent="0.2">
      <c r="A13" s="3">
        <v>282730</v>
      </c>
      <c r="B13" s="3" t="s">
        <v>38</v>
      </c>
      <c r="C13" s="3">
        <v>40</v>
      </c>
      <c r="D13" s="3" t="s">
        <v>92</v>
      </c>
      <c r="E13" s="3" t="s">
        <v>93</v>
      </c>
      <c r="F13" s="3" t="s">
        <v>91</v>
      </c>
      <c r="G13" s="3" t="s">
        <v>39</v>
      </c>
      <c r="H13" s="3" t="s">
        <v>21</v>
      </c>
      <c r="I13" s="3">
        <v>339</v>
      </c>
      <c r="J13" s="3">
        <v>85</v>
      </c>
      <c r="K13" s="4">
        <v>0.25073746312684364</v>
      </c>
      <c r="L13" s="3">
        <v>13</v>
      </c>
      <c r="M13" s="4">
        <v>3.8348082595870206E-2</v>
      </c>
      <c r="N13" s="3">
        <v>98</v>
      </c>
      <c r="O13" s="4">
        <v>0.28908554572271389</v>
      </c>
      <c r="P13" s="5">
        <f t="shared" si="0"/>
        <v>51</v>
      </c>
      <c r="Q13" s="3">
        <v>19</v>
      </c>
      <c r="R13" s="3">
        <v>2</v>
      </c>
      <c r="S13" s="3">
        <v>30</v>
      </c>
    </row>
    <row r="14" spans="1:19" s="3" customFormat="1" x14ac:dyDescent="0.2">
      <c r="A14" s="3">
        <v>442835</v>
      </c>
      <c r="B14" s="3" t="s">
        <v>40</v>
      </c>
      <c r="C14" s="3">
        <v>40</v>
      </c>
      <c r="D14" s="3" t="s">
        <v>94</v>
      </c>
      <c r="E14" s="3" t="s">
        <v>95</v>
      </c>
      <c r="F14" s="3" t="s">
        <v>96</v>
      </c>
      <c r="G14" s="3" t="s">
        <v>41</v>
      </c>
      <c r="H14" s="3" t="s">
        <v>21</v>
      </c>
      <c r="I14" s="3">
        <v>765</v>
      </c>
      <c r="J14" s="3">
        <v>98</v>
      </c>
      <c r="K14" s="4">
        <v>0.12810457516339868</v>
      </c>
      <c r="L14" s="3">
        <v>39</v>
      </c>
      <c r="M14" s="4">
        <v>5.0980392156862744E-2</v>
      </c>
      <c r="N14" s="3">
        <v>137</v>
      </c>
      <c r="O14" s="4">
        <v>0.17908496732026144</v>
      </c>
      <c r="P14" s="5">
        <f t="shared" si="0"/>
        <v>6</v>
      </c>
      <c r="Q14" s="3">
        <v>4</v>
      </c>
      <c r="R14" s="3">
        <v>1</v>
      </c>
      <c r="S14" s="3">
        <v>1</v>
      </c>
    </row>
    <row r="15" spans="1:19" s="3" customFormat="1" x14ac:dyDescent="0.2">
      <c r="A15" s="3">
        <v>442835</v>
      </c>
      <c r="B15" s="3" t="s">
        <v>40</v>
      </c>
      <c r="C15" s="3">
        <v>80</v>
      </c>
      <c r="D15" s="3" t="s">
        <v>97</v>
      </c>
      <c r="E15" s="3" t="s">
        <v>98</v>
      </c>
      <c r="F15" s="3" t="s">
        <v>96</v>
      </c>
      <c r="G15" s="3" t="s">
        <v>41</v>
      </c>
      <c r="H15" s="3" t="s">
        <v>21</v>
      </c>
      <c r="I15" s="3">
        <v>1591</v>
      </c>
      <c r="J15" s="3">
        <v>162</v>
      </c>
      <c r="K15" s="4">
        <v>0.10182275298554368</v>
      </c>
      <c r="L15" s="3">
        <v>66</v>
      </c>
      <c r="M15" s="4">
        <v>4.1483343808925204E-2</v>
      </c>
      <c r="N15" s="3">
        <v>228</v>
      </c>
      <c r="O15" s="4">
        <v>0.1433060967944689</v>
      </c>
      <c r="P15" s="5">
        <f t="shared" si="0"/>
        <v>27</v>
      </c>
      <c r="Q15" s="3">
        <v>12</v>
      </c>
      <c r="R15" s="3">
        <v>3</v>
      </c>
      <c r="S15" s="3">
        <v>12</v>
      </c>
    </row>
    <row r="16" spans="1:19" s="3" customFormat="1" x14ac:dyDescent="0.2">
      <c r="A16" s="3">
        <v>442835</v>
      </c>
      <c r="B16" s="3" t="s">
        <v>40</v>
      </c>
      <c r="C16" s="3">
        <v>140</v>
      </c>
      <c r="D16" s="3" t="s">
        <v>99</v>
      </c>
      <c r="E16" s="3" t="s">
        <v>100</v>
      </c>
      <c r="F16" s="3" t="s">
        <v>96</v>
      </c>
      <c r="G16" s="3" t="s">
        <v>41</v>
      </c>
      <c r="H16" s="3" t="s">
        <v>21</v>
      </c>
      <c r="I16" s="3">
        <v>408</v>
      </c>
      <c r="J16" s="3">
        <v>76</v>
      </c>
      <c r="K16" s="4">
        <v>0.18627450980392157</v>
      </c>
      <c r="L16" s="3">
        <v>26</v>
      </c>
      <c r="M16" s="4">
        <v>6.3725490196078427E-2</v>
      </c>
      <c r="N16" s="3">
        <v>102</v>
      </c>
      <c r="O16" s="4">
        <v>0.25</v>
      </c>
      <c r="P16" s="5">
        <f t="shared" si="0"/>
        <v>13</v>
      </c>
      <c r="Q16" s="3">
        <v>7</v>
      </c>
      <c r="R16" s="3">
        <v>1</v>
      </c>
      <c r="S16" s="3">
        <v>5</v>
      </c>
    </row>
    <row r="17" spans="1:19" s="3" customFormat="1" x14ac:dyDescent="0.2">
      <c r="A17" s="3">
        <v>442835</v>
      </c>
      <c r="B17" s="3" t="s">
        <v>40</v>
      </c>
      <c r="C17" s="3">
        <v>110</v>
      </c>
      <c r="D17" s="3" t="s">
        <v>101</v>
      </c>
      <c r="E17" s="3" t="s">
        <v>102</v>
      </c>
      <c r="F17" s="3" t="s">
        <v>96</v>
      </c>
      <c r="G17" s="3" t="s">
        <v>41</v>
      </c>
      <c r="H17" s="3" t="s">
        <v>20</v>
      </c>
      <c r="I17" s="3">
        <v>462</v>
      </c>
      <c r="J17" s="3">
        <v>118</v>
      </c>
      <c r="K17" s="4">
        <v>0.25541125541125542</v>
      </c>
      <c r="L17" s="3">
        <v>36</v>
      </c>
      <c r="M17" s="4">
        <v>7.792207792207792E-2</v>
      </c>
      <c r="N17" s="3">
        <v>154</v>
      </c>
      <c r="O17" s="4">
        <v>0.33333333333333331</v>
      </c>
      <c r="P17" s="5">
        <f t="shared" si="0"/>
        <v>44</v>
      </c>
      <c r="Q17" s="3">
        <v>24</v>
      </c>
      <c r="R17" s="3">
        <v>4</v>
      </c>
      <c r="S17" s="3">
        <v>16</v>
      </c>
    </row>
    <row r="18" spans="1:19" s="3" customFormat="1" x14ac:dyDescent="0.2">
      <c r="A18" s="3">
        <v>678135</v>
      </c>
      <c r="B18" s="3" t="s">
        <v>42</v>
      </c>
      <c r="C18" s="3">
        <v>100</v>
      </c>
      <c r="D18" s="3" t="s">
        <v>42</v>
      </c>
      <c r="E18" s="3" t="s">
        <v>103</v>
      </c>
      <c r="F18" s="3" t="s">
        <v>23</v>
      </c>
      <c r="G18" s="3" t="s">
        <v>23</v>
      </c>
      <c r="H18" s="3" t="s">
        <v>20</v>
      </c>
      <c r="I18" s="3">
        <v>200</v>
      </c>
      <c r="J18" s="3">
        <v>200</v>
      </c>
      <c r="K18" s="4">
        <v>1</v>
      </c>
      <c r="L18" s="3">
        <v>0</v>
      </c>
      <c r="M18" s="4">
        <v>0</v>
      </c>
      <c r="N18" s="3">
        <v>200</v>
      </c>
      <c r="O18" s="4">
        <v>1</v>
      </c>
      <c r="P18" s="5">
        <f t="shared" si="0"/>
        <v>111</v>
      </c>
      <c r="Q18" s="3">
        <v>111</v>
      </c>
      <c r="R18" s="3">
        <v>0</v>
      </c>
      <c r="S18" s="3">
        <v>0</v>
      </c>
    </row>
    <row r="19" spans="1:19" s="3" customFormat="1" x14ac:dyDescent="0.2">
      <c r="A19" s="3">
        <v>408129</v>
      </c>
      <c r="B19" s="3" t="s">
        <v>46</v>
      </c>
      <c r="C19" s="3">
        <v>100</v>
      </c>
      <c r="D19" s="3" t="s">
        <v>46</v>
      </c>
      <c r="E19" s="3" t="s">
        <v>109</v>
      </c>
      <c r="F19" s="3" t="s">
        <v>19</v>
      </c>
      <c r="G19" s="3" t="s">
        <v>19</v>
      </c>
      <c r="H19" s="3" t="s">
        <v>20</v>
      </c>
      <c r="I19" s="3">
        <v>727</v>
      </c>
      <c r="J19" s="3">
        <v>727</v>
      </c>
      <c r="K19" s="4">
        <v>1</v>
      </c>
      <c r="L19" s="3">
        <v>0</v>
      </c>
      <c r="M19" s="4">
        <v>0</v>
      </c>
      <c r="N19" s="3">
        <v>727</v>
      </c>
      <c r="O19" s="4">
        <v>1</v>
      </c>
      <c r="P19" s="5">
        <f t="shared" si="0"/>
        <v>25</v>
      </c>
      <c r="Q19" s="3">
        <v>25</v>
      </c>
      <c r="R19" s="3">
        <v>0</v>
      </c>
      <c r="S19" s="3">
        <v>0</v>
      </c>
    </row>
    <row r="20" spans="1:19" s="3" customFormat="1" x14ac:dyDescent="0.2">
      <c r="A20" s="3">
        <v>138142</v>
      </c>
      <c r="B20" s="3" t="s">
        <v>47</v>
      </c>
      <c r="C20" s="3">
        <v>8142</v>
      </c>
      <c r="D20" s="3" t="s">
        <v>110</v>
      </c>
      <c r="E20" s="3" t="s">
        <v>111</v>
      </c>
      <c r="F20" s="3" t="s">
        <v>112</v>
      </c>
      <c r="G20" s="3" t="s">
        <v>48</v>
      </c>
      <c r="H20" s="3" t="s">
        <v>20</v>
      </c>
      <c r="I20" s="3">
        <v>131</v>
      </c>
      <c r="J20" s="3">
        <v>102</v>
      </c>
      <c r="K20" s="4">
        <v>0.77862595419847325</v>
      </c>
      <c r="L20" s="3">
        <v>0</v>
      </c>
      <c r="M20" s="4">
        <v>0</v>
      </c>
      <c r="N20" s="3">
        <v>102</v>
      </c>
      <c r="O20" s="4">
        <v>0.77862595419847325</v>
      </c>
      <c r="P20" s="5">
        <f t="shared" si="0"/>
        <v>71</v>
      </c>
      <c r="Q20" s="3">
        <v>56</v>
      </c>
      <c r="R20" s="3">
        <v>0</v>
      </c>
      <c r="S20" s="3">
        <v>15</v>
      </c>
    </row>
    <row r="21" spans="1:19" s="3" customFormat="1" x14ac:dyDescent="0.2">
      <c r="A21" s="3">
        <v>474578</v>
      </c>
      <c r="B21" s="3" t="s">
        <v>49</v>
      </c>
      <c r="C21" s="3">
        <v>40</v>
      </c>
      <c r="D21" s="3" t="s">
        <v>113</v>
      </c>
      <c r="E21" s="3" t="s">
        <v>114</v>
      </c>
      <c r="F21" s="3" t="s">
        <v>115</v>
      </c>
      <c r="G21" s="3" t="s">
        <v>50</v>
      </c>
      <c r="H21" s="3" t="s">
        <v>21</v>
      </c>
      <c r="I21" s="3">
        <v>215</v>
      </c>
      <c r="J21" s="3">
        <v>37</v>
      </c>
      <c r="K21" s="4">
        <v>0.17209302325581396</v>
      </c>
      <c r="L21" s="3">
        <v>13</v>
      </c>
      <c r="M21" s="4">
        <v>6.0465116279069767E-2</v>
      </c>
      <c r="N21" s="3">
        <v>50</v>
      </c>
      <c r="O21" s="4">
        <v>0.23255813953488372</v>
      </c>
      <c r="P21" s="5">
        <f t="shared" si="0"/>
        <v>41</v>
      </c>
      <c r="Q21" s="3">
        <v>12</v>
      </c>
      <c r="R21" s="3">
        <v>4</v>
      </c>
      <c r="S21" s="3">
        <v>25</v>
      </c>
    </row>
    <row r="22" spans="1:19" s="3" customFormat="1" x14ac:dyDescent="0.2">
      <c r="A22" s="3">
        <v>474578</v>
      </c>
      <c r="B22" s="3" t="s">
        <v>49</v>
      </c>
      <c r="C22" s="3">
        <v>60</v>
      </c>
      <c r="D22" s="3" t="s">
        <v>116</v>
      </c>
      <c r="E22" s="3" t="s">
        <v>117</v>
      </c>
      <c r="F22" s="3" t="s">
        <v>115</v>
      </c>
      <c r="G22" s="3" t="s">
        <v>50</v>
      </c>
      <c r="H22" s="3" t="s">
        <v>21</v>
      </c>
      <c r="I22" s="3">
        <v>432</v>
      </c>
      <c r="J22" s="3">
        <v>46</v>
      </c>
      <c r="K22" s="4">
        <v>0.10648148148148148</v>
      </c>
      <c r="L22" s="3">
        <v>22</v>
      </c>
      <c r="M22" s="4">
        <v>5.0925925925925923E-2</v>
      </c>
      <c r="N22" s="3">
        <v>68</v>
      </c>
      <c r="O22" s="4">
        <v>0.15740740740740741</v>
      </c>
      <c r="P22" s="5">
        <f t="shared" si="0"/>
        <v>5</v>
      </c>
      <c r="Q22" s="3">
        <v>3</v>
      </c>
      <c r="R22" s="3">
        <v>2</v>
      </c>
      <c r="S22" s="3">
        <v>0</v>
      </c>
    </row>
    <row r="23" spans="1:19" s="3" customFormat="1" x14ac:dyDescent="0.2">
      <c r="A23" s="3">
        <v>474578</v>
      </c>
      <c r="B23" s="3" t="s">
        <v>49</v>
      </c>
      <c r="C23" s="3">
        <v>80</v>
      </c>
      <c r="D23" s="3" t="s">
        <v>118</v>
      </c>
      <c r="E23" s="3" t="s">
        <v>119</v>
      </c>
      <c r="F23" s="3" t="s">
        <v>115</v>
      </c>
      <c r="G23" s="3" t="s">
        <v>50</v>
      </c>
      <c r="H23" s="3" t="s">
        <v>21</v>
      </c>
      <c r="I23" s="3">
        <v>305</v>
      </c>
      <c r="J23" s="3">
        <v>42</v>
      </c>
      <c r="K23" s="4">
        <v>0.13770491803278689</v>
      </c>
      <c r="L23" s="3">
        <v>14</v>
      </c>
      <c r="M23" s="4">
        <v>4.5901639344262293E-2</v>
      </c>
      <c r="N23" s="3">
        <v>56</v>
      </c>
      <c r="O23" s="4">
        <v>0.18360655737704917</v>
      </c>
      <c r="P23" s="5">
        <f t="shared" si="0"/>
        <v>7</v>
      </c>
      <c r="Q23" s="3">
        <v>3</v>
      </c>
      <c r="R23" s="3">
        <v>1</v>
      </c>
      <c r="S23" s="3">
        <v>3</v>
      </c>
    </row>
    <row r="24" spans="1:19" s="3" customFormat="1" x14ac:dyDescent="0.2">
      <c r="A24" s="3">
        <v>305369</v>
      </c>
      <c r="B24" s="3" t="s">
        <v>53</v>
      </c>
      <c r="C24" s="3">
        <v>20</v>
      </c>
      <c r="D24" s="3" t="s">
        <v>122</v>
      </c>
      <c r="E24" s="3" t="s">
        <v>123</v>
      </c>
      <c r="F24" s="3" t="s">
        <v>124</v>
      </c>
      <c r="G24" s="3" t="s">
        <v>31</v>
      </c>
      <c r="H24" s="3" t="s">
        <v>20</v>
      </c>
      <c r="I24" s="3">
        <v>438</v>
      </c>
      <c r="J24" s="3">
        <v>154</v>
      </c>
      <c r="K24" s="4">
        <v>0.35159817351598172</v>
      </c>
      <c r="L24" s="3">
        <v>26</v>
      </c>
      <c r="M24" s="4">
        <v>5.9360730593607303E-2</v>
      </c>
      <c r="N24" s="3">
        <v>180</v>
      </c>
      <c r="O24" s="4">
        <v>0.41095890410958902</v>
      </c>
      <c r="P24" s="5">
        <f t="shared" si="0"/>
        <v>113</v>
      </c>
      <c r="Q24" s="3">
        <v>53</v>
      </c>
      <c r="R24" s="3">
        <v>9</v>
      </c>
      <c r="S24" s="3">
        <v>51</v>
      </c>
    </row>
    <row r="25" spans="1:19" s="3" customFormat="1" x14ac:dyDescent="0.2">
      <c r="A25" s="3">
        <v>515859</v>
      </c>
      <c r="B25" s="3" t="s">
        <v>54</v>
      </c>
      <c r="C25" s="3">
        <v>20</v>
      </c>
      <c r="D25" s="3" t="s">
        <v>125</v>
      </c>
      <c r="E25" s="3" t="s">
        <v>126</v>
      </c>
      <c r="F25" s="3" t="s">
        <v>127</v>
      </c>
      <c r="G25" s="3" t="s">
        <v>22</v>
      </c>
      <c r="H25" s="3" t="s">
        <v>21</v>
      </c>
      <c r="I25" s="3">
        <v>828</v>
      </c>
      <c r="J25" s="3">
        <v>203</v>
      </c>
      <c r="K25" s="4">
        <v>0.24516908212560387</v>
      </c>
      <c r="L25" s="3">
        <v>38</v>
      </c>
      <c r="M25" s="4">
        <v>4.5893719806763288E-2</v>
      </c>
      <c r="N25" s="3">
        <v>241</v>
      </c>
      <c r="O25" s="4">
        <v>0.29106280193236717</v>
      </c>
      <c r="P25" s="5">
        <f t="shared" si="0"/>
        <v>20</v>
      </c>
      <c r="Q25" s="3">
        <v>10</v>
      </c>
      <c r="R25" s="3">
        <v>5</v>
      </c>
      <c r="S25" s="3">
        <v>5</v>
      </c>
    </row>
    <row r="26" spans="1:19" s="3" customFormat="1" x14ac:dyDescent="0.2">
      <c r="A26" s="3">
        <v>646482</v>
      </c>
      <c r="B26" s="3" t="s">
        <v>56</v>
      </c>
      <c r="C26" s="3">
        <v>20</v>
      </c>
      <c r="D26" s="3" t="s">
        <v>134</v>
      </c>
      <c r="E26" s="3" t="s">
        <v>135</v>
      </c>
      <c r="F26" s="3" t="s">
        <v>136</v>
      </c>
      <c r="G26" s="3" t="s">
        <v>57</v>
      </c>
      <c r="H26" s="3" t="s">
        <v>20</v>
      </c>
      <c r="I26" s="3">
        <v>165</v>
      </c>
      <c r="J26" s="3">
        <v>165</v>
      </c>
      <c r="K26" s="4">
        <v>1</v>
      </c>
      <c r="L26" s="3">
        <v>0</v>
      </c>
      <c r="M26" s="4">
        <v>0</v>
      </c>
      <c r="N26" s="3">
        <v>165</v>
      </c>
      <c r="O26" s="4">
        <v>1</v>
      </c>
      <c r="P26" s="5">
        <f t="shared" si="0"/>
        <v>165</v>
      </c>
      <c r="Q26" s="3">
        <v>165</v>
      </c>
      <c r="R26" s="3">
        <v>0</v>
      </c>
      <c r="S26" s="3">
        <v>0</v>
      </c>
    </row>
    <row r="27" spans="1:19" x14ac:dyDescent="0.25">
      <c r="A27" s="10" t="s">
        <v>139</v>
      </c>
    </row>
  </sheetData>
  <sortState xmlns:xlrd2="http://schemas.microsoft.com/office/spreadsheetml/2017/richdata2" ref="A2:S32">
    <sortCondition ref="B1:B3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42D2-D6FA-447F-8D3E-D4836230B5D6}">
  <dimension ref="A1:S13"/>
  <sheetViews>
    <sheetView zoomScale="90" zoomScaleNormal="90" workbookViewId="0"/>
  </sheetViews>
  <sheetFormatPr defaultColWidth="0" defaultRowHeight="15" zeroHeight="1" x14ac:dyDescent="0.25"/>
  <cols>
    <col min="1" max="1" width="16.28515625" customWidth="1"/>
    <col min="2" max="2" width="41.28515625" bestFit="1" customWidth="1"/>
    <col min="3" max="3" width="24.140625" customWidth="1"/>
    <col min="4" max="4" width="43.140625" bestFit="1" customWidth="1"/>
    <col min="5" max="5" width="30.42578125" bestFit="1" customWidth="1"/>
    <col min="6" max="7" width="14.5703125" customWidth="1"/>
    <col min="8" max="8" width="30.5703125" customWidth="1"/>
    <col min="9" max="9" width="14.5703125" customWidth="1"/>
    <col min="10" max="10" width="18.42578125" customWidth="1"/>
    <col min="11" max="11" width="19.7109375" customWidth="1"/>
    <col min="12" max="12" width="21" customWidth="1"/>
    <col min="13" max="13" width="19.28515625" customWidth="1"/>
    <col min="14" max="14" width="23" customWidth="1"/>
    <col min="15" max="15" width="15.28515625" customWidth="1"/>
    <col min="16" max="16" width="20.42578125" customWidth="1"/>
    <col min="17" max="17" width="16.42578125" customWidth="1"/>
    <col min="18" max="18" width="19.7109375" customWidth="1"/>
    <col min="19" max="19" width="17.7109375" customWidth="1"/>
    <col min="20" max="16384" width="9.140625" hidden="1"/>
  </cols>
  <sheetData>
    <row r="1" spans="1:19" s="6" customFormat="1" ht="90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7" t="s">
        <v>14</v>
      </c>
      <c r="P1" s="8" t="s">
        <v>15</v>
      </c>
      <c r="Q1" s="6" t="s">
        <v>16</v>
      </c>
      <c r="R1" s="6" t="s">
        <v>17</v>
      </c>
      <c r="S1" s="6" t="s">
        <v>18</v>
      </c>
    </row>
    <row r="2" spans="1:19" s="3" customFormat="1" x14ac:dyDescent="0.2">
      <c r="A2" s="3">
        <v>53967</v>
      </c>
      <c r="B2" s="3" t="s">
        <v>32</v>
      </c>
      <c r="C2" s="3">
        <v>80</v>
      </c>
      <c r="D2" s="3" t="s">
        <v>78</v>
      </c>
      <c r="E2" s="3" t="s">
        <v>79</v>
      </c>
      <c r="F2" s="3" t="s">
        <v>24</v>
      </c>
      <c r="G2" s="3" t="s">
        <v>25</v>
      </c>
      <c r="H2" s="3" t="s">
        <v>20</v>
      </c>
      <c r="I2" s="3">
        <v>9</v>
      </c>
      <c r="J2" s="3">
        <v>9</v>
      </c>
      <c r="K2" s="4">
        <v>1</v>
      </c>
      <c r="L2" s="3">
        <v>0</v>
      </c>
      <c r="M2" s="4">
        <v>0</v>
      </c>
      <c r="N2" s="3">
        <v>9</v>
      </c>
      <c r="O2" s="4">
        <v>1</v>
      </c>
      <c r="P2" s="5">
        <f t="shared" ref="P2:P12" si="0">Q2+R2+S2</f>
        <v>6</v>
      </c>
      <c r="Q2" s="3">
        <v>6</v>
      </c>
      <c r="R2" s="3">
        <v>0</v>
      </c>
      <c r="S2" s="3">
        <v>0</v>
      </c>
    </row>
    <row r="3" spans="1:19" s="3" customFormat="1" x14ac:dyDescent="0.2">
      <c r="A3" s="3">
        <v>759120</v>
      </c>
      <c r="B3" s="3" t="s">
        <v>33</v>
      </c>
      <c r="C3" s="3">
        <v>7153</v>
      </c>
      <c r="D3" s="3" t="s">
        <v>82</v>
      </c>
      <c r="E3" s="3" t="s">
        <v>83</v>
      </c>
      <c r="F3" s="3" t="s">
        <v>84</v>
      </c>
      <c r="G3" s="3" t="s">
        <v>34</v>
      </c>
      <c r="H3" s="3" t="s">
        <v>20</v>
      </c>
      <c r="I3" s="3">
        <v>5</v>
      </c>
      <c r="J3" s="3">
        <v>5</v>
      </c>
      <c r="K3" s="4">
        <v>1</v>
      </c>
      <c r="L3" s="3">
        <v>0</v>
      </c>
      <c r="M3" s="4">
        <v>0</v>
      </c>
      <c r="N3" s="3">
        <v>5</v>
      </c>
      <c r="O3" s="4">
        <v>1</v>
      </c>
      <c r="P3" s="5">
        <f t="shared" si="0"/>
        <v>5</v>
      </c>
      <c r="Q3" s="3">
        <v>5</v>
      </c>
      <c r="R3" s="3">
        <v>0</v>
      </c>
      <c r="S3" s="3">
        <v>0</v>
      </c>
    </row>
    <row r="4" spans="1:19" s="3" customFormat="1" x14ac:dyDescent="0.2">
      <c r="A4" s="3">
        <v>759120</v>
      </c>
      <c r="B4" s="3" t="s">
        <v>33</v>
      </c>
      <c r="C4" s="3">
        <v>7152</v>
      </c>
      <c r="D4" s="3" t="s">
        <v>85</v>
      </c>
      <c r="E4" s="3" t="s">
        <v>86</v>
      </c>
      <c r="F4" s="3" t="s">
        <v>84</v>
      </c>
      <c r="G4" s="3" t="s">
        <v>34</v>
      </c>
      <c r="H4" s="3" t="s">
        <v>20</v>
      </c>
      <c r="I4" s="3">
        <v>67</v>
      </c>
      <c r="J4" s="3">
        <v>67</v>
      </c>
      <c r="K4" s="4">
        <v>1</v>
      </c>
      <c r="L4" s="3">
        <v>0</v>
      </c>
      <c r="M4" s="4">
        <v>0</v>
      </c>
      <c r="N4" s="3">
        <v>67</v>
      </c>
      <c r="O4" s="4">
        <v>1</v>
      </c>
      <c r="P4" s="5">
        <f t="shared" si="0"/>
        <v>67</v>
      </c>
      <c r="Q4" s="3">
        <v>67</v>
      </c>
      <c r="R4" s="3">
        <v>0</v>
      </c>
      <c r="S4" s="3">
        <v>0</v>
      </c>
    </row>
    <row r="5" spans="1:19" s="3" customFormat="1" x14ac:dyDescent="0.2">
      <c r="A5" s="3">
        <v>209131</v>
      </c>
      <c r="B5" s="3" t="s">
        <v>36</v>
      </c>
      <c r="C5" s="3">
        <v>63</v>
      </c>
      <c r="D5" s="3" t="s">
        <v>36</v>
      </c>
      <c r="E5" s="3" t="s">
        <v>87</v>
      </c>
      <c r="F5" s="3" t="s">
        <v>37</v>
      </c>
      <c r="G5" s="3" t="s">
        <v>88</v>
      </c>
      <c r="H5" s="3" t="s">
        <v>20</v>
      </c>
      <c r="I5" s="3">
        <v>9</v>
      </c>
      <c r="J5" s="3">
        <v>9</v>
      </c>
      <c r="K5" s="4">
        <v>1</v>
      </c>
      <c r="L5" s="3">
        <v>0</v>
      </c>
      <c r="M5" s="4">
        <v>0</v>
      </c>
      <c r="N5" s="3">
        <v>9</v>
      </c>
      <c r="O5" s="4">
        <v>1</v>
      </c>
      <c r="P5" s="5">
        <f t="shared" si="0"/>
        <v>7</v>
      </c>
      <c r="Q5" s="3">
        <v>7</v>
      </c>
      <c r="R5" s="3">
        <v>0</v>
      </c>
      <c r="S5" s="3">
        <v>0</v>
      </c>
    </row>
    <row r="6" spans="1:19" s="3" customFormat="1" x14ac:dyDescent="0.2">
      <c r="A6" s="3">
        <v>374029</v>
      </c>
      <c r="B6" s="3" t="s">
        <v>43</v>
      </c>
      <c r="C6" s="3">
        <v>54</v>
      </c>
      <c r="D6" s="3" t="s">
        <v>137</v>
      </c>
      <c r="E6" s="3" t="s">
        <v>104</v>
      </c>
      <c r="F6" s="3" t="s">
        <v>105</v>
      </c>
      <c r="G6" s="3" t="s">
        <v>44</v>
      </c>
      <c r="H6" s="3" t="s">
        <v>20</v>
      </c>
      <c r="I6" s="3">
        <v>5</v>
      </c>
      <c r="J6" s="3">
        <v>5</v>
      </c>
      <c r="K6" s="4">
        <v>1</v>
      </c>
      <c r="L6" s="3">
        <v>0</v>
      </c>
      <c r="M6" s="4">
        <v>0</v>
      </c>
      <c r="N6" s="3">
        <v>5</v>
      </c>
      <c r="O6" s="4">
        <v>1</v>
      </c>
      <c r="P6" s="5">
        <f t="shared" si="0"/>
        <v>3</v>
      </c>
      <c r="Q6" s="3">
        <v>3</v>
      </c>
      <c r="R6" s="3">
        <v>0</v>
      </c>
      <c r="S6" s="3">
        <v>0</v>
      </c>
    </row>
    <row r="7" spans="1:19" s="3" customFormat="1" x14ac:dyDescent="0.2">
      <c r="A7" s="3">
        <v>374029</v>
      </c>
      <c r="B7" s="3" t="s">
        <v>43</v>
      </c>
      <c r="C7" s="3">
        <v>53</v>
      </c>
      <c r="D7" s="3" t="s">
        <v>138</v>
      </c>
      <c r="E7" s="3" t="s">
        <v>106</v>
      </c>
      <c r="F7" s="3" t="s">
        <v>105</v>
      </c>
      <c r="G7" s="3" t="s">
        <v>44</v>
      </c>
      <c r="H7" s="3" t="s">
        <v>20</v>
      </c>
      <c r="I7" s="3">
        <v>13</v>
      </c>
      <c r="J7" s="3">
        <v>13</v>
      </c>
      <c r="K7" s="4">
        <v>1</v>
      </c>
      <c r="L7" s="3">
        <v>0</v>
      </c>
      <c r="M7" s="4">
        <v>0</v>
      </c>
      <c r="N7" s="3">
        <v>13</v>
      </c>
      <c r="O7" s="4">
        <v>1</v>
      </c>
      <c r="P7" s="5">
        <f t="shared" si="0"/>
        <v>8</v>
      </c>
      <c r="Q7" s="3">
        <v>8</v>
      </c>
      <c r="R7" s="3">
        <v>0</v>
      </c>
      <c r="S7" s="3">
        <v>0</v>
      </c>
    </row>
    <row r="8" spans="1:19" s="3" customFormat="1" x14ac:dyDescent="0.2">
      <c r="A8" s="3">
        <v>409149</v>
      </c>
      <c r="B8" s="3" t="s">
        <v>45</v>
      </c>
      <c r="C8" s="3">
        <v>36</v>
      </c>
      <c r="D8" s="3" t="s">
        <v>107</v>
      </c>
      <c r="E8" s="3" t="s">
        <v>108</v>
      </c>
      <c r="F8" s="3" t="s">
        <v>26</v>
      </c>
      <c r="G8" s="3" t="s">
        <v>19</v>
      </c>
      <c r="H8" s="3" t="s">
        <v>20</v>
      </c>
      <c r="I8" s="3">
        <v>68</v>
      </c>
      <c r="J8" s="3">
        <v>68</v>
      </c>
      <c r="K8" s="4">
        <v>1</v>
      </c>
      <c r="L8" s="3">
        <v>0</v>
      </c>
      <c r="M8" s="4">
        <v>0</v>
      </c>
      <c r="N8" s="3">
        <v>68</v>
      </c>
      <c r="O8" s="4">
        <v>1</v>
      </c>
      <c r="P8" s="5">
        <f t="shared" si="0"/>
        <v>61</v>
      </c>
      <c r="Q8" s="3">
        <v>61</v>
      </c>
      <c r="R8" s="3">
        <v>0</v>
      </c>
      <c r="S8" s="3">
        <v>0</v>
      </c>
    </row>
    <row r="9" spans="1:19" s="3" customFormat="1" x14ac:dyDescent="0.2">
      <c r="A9" s="3">
        <v>539170</v>
      </c>
      <c r="B9" s="3" t="s">
        <v>51</v>
      </c>
      <c r="C9" s="3">
        <v>76</v>
      </c>
      <c r="D9" s="3" t="s">
        <v>51</v>
      </c>
      <c r="E9" s="3" t="s">
        <v>120</v>
      </c>
      <c r="F9" s="3" t="s">
        <v>121</v>
      </c>
      <c r="G9" s="3" t="s">
        <v>52</v>
      </c>
      <c r="H9" s="3" t="s">
        <v>20</v>
      </c>
      <c r="I9" s="3">
        <v>14</v>
      </c>
      <c r="J9" s="3">
        <v>14</v>
      </c>
      <c r="K9" s="4">
        <v>1</v>
      </c>
      <c r="L9" s="3">
        <v>0</v>
      </c>
      <c r="M9" s="4">
        <v>0</v>
      </c>
      <c r="N9" s="3">
        <v>14</v>
      </c>
      <c r="O9" s="4">
        <v>1</v>
      </c>
      <c r="P9" s="5">
        <f t="shared" si="0"/>
        <v>12</v>
      </c>
      <c r="Q9" s="3">
        <v>12</v>
      </c>
      <c r="R9" s="3">
        <v>0</v>
      </c>
      <c r="S9" s="3">
        <v>0</v>
      </c>
    </row>
    <row r="10" spans="1:19" s="3" customFormat="1" x14ac:dyDescent="0.2">
      <c r="A10" s="3">
        <v>759113</v>
      </c>
      <c r="B10" s="3" t="s">
        <v>55</v>
      </c>
      <c r="C10" s="3">
        <v>7101</v>
      </c>
      <c r="D10" s="3" t="s">
        <v>128</v>
      </c>
      <c r="E10" s="3" t="s">
        <v>129</v>
      </c>
      <c r="F10" s="3" t="s">
        <v>112</v>
      </c>
      <c r="G10" s="3" t="s">
        <v>48</v>
      </c>
      <c r="H10" s="3" t="s">
        <v>20</v>
      </c>
      <c r="I10" s="3">
        <v>4</v>
      </c>
      <c r="J10" s="3">
        <v>4</v>
      </c>
      <c r="K10" s="4">
        <v>1</v>
      </c>
      <c r="L10" s="3">
        <v>0</v>
      </c>
      <c r="M10" s="4">
        <v>0</v>
      </c>
      <c r="N10" s="3">
        <v>4</v>
      </c>
      <c r="O10" s="4">
        <v>1</v>
      </c>
      <c r="P10" s="5">
        <f t="shared" si="0"/>
        <v>1</v>
      </c>
      <c r="Q10" s="3">
        <v>1</v>
      </c>
      <c r="R10" s="3">
        <v>0</v>
      </c>
      <c r="S10" s="3">
        <v>0</v>
      </c>
    </row>
    <row r="11" spans="1:19" s="3" customFormat="1" x14ac:dyDescent="0.2">
      <c r="A11" s="3">
        <v>759113</v>
      </c>
      <c r="B11" s="3" t="s">
        <v>55</v>
      </c>
      <c r="C11" s="3">
        <v>7104</v>
      </c>
      <c r="D11" s="3" t="s">
        <v>130</v>
      </c>
      <c r="E11" s="3" t="s">
        <v>131</v>
      </c>
      <c r="F11" s="3" t="s">
        <v>112</v>
      </c>
      <c r="G11" s="3" t="s">
        <v>48</v>
      </c>
      <c r="H11" s="3" t="s">
        <v>20</v>
      </c>
      <c r="I11" s="3">
        <v>19</v>
      </c>
      <c r="J11" s="3">
        <v>19</v>
      </c>
      <c r="K11" s="4">
        <v>1</v>
      </c>
      <c r="L11" s="3">
        <v>0</v>
      </c>
      <c r="M11" s="4">
        <v>0</v>
      </c>
      <c r="N11" s="3">
        <v>19</v>
      </c>
      <c r="O11" s="4">
        <v>1</v>
      </c>
      <c r="P11" s="5">
        <f t="shared" si="0"/>
        <v>18</v>
      </c>
      <c r="Q11" s="3">
        <v>18</v>
      </c>
      <c r="R11" s="3">
        <v>0</v>
      </c>
      <c r="S11" s="3">
        <v>0</v>
      </c>
    </row>
    <row r="12" spans="1:19" s="3" customFormat="1" x14ac:dyDescent="0.2">
      <c r="A12" s="3">
        <v>759113</v>
      </c>
      <c r="B12" s="3" t="s">
        <v>55</v>
      </c>
      <c r="C12" s="3">
        <v>7105</v>
      </c>
      <c r="D12" s="3" t="s">
        <v>132</v>
      </c>
      <c r="E12" s="3" t="s">
        <v>133</v>
      </c>
      <c r="F12" s="3" t="s">
        <v>112</v>
      </c>
      <c r="G12" s="3" t="s">
        <v>48</v>
      </c>
      <c r="H12" s="3" t="s">
        <v>20</v>
      </c>
      <c r="I12" s="3">
        <v>42</v>
      </c>
      <c r="J12" s="3">
        <v>42</v>
      </c>
      <c r="K12" s="4">
        <v>1</v>
      </c>
      <c r="L12" s="3">
        <v>0</v>
      </c>
      <c r="M12" s="4">
        <v>0</v>
      </c>
      <c r="N12" s="3">
        <v>42</v>
      </c>
      <c r="O12" s="4">
        <v>1</v>
      </c>
      <c r="P12" s="5">
        <f t="shared" si="0"/>
        <v>27</v>
      </c>
      <c r="Q12" s="3">
        <v>27</v>
      </c>
      <c r="R12" s="3">
        <v>0</v>
      </c>
      <c r="S12" s="3">
        <v>0</v>
      </c>
    </row>
    <row r="13" spans="1:19" x14ac:dyDescent="0.25">
      <c r="A13" s="10" t="s">
        <v>139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Breakfast Public Schools</vt:lpstr>
      <vt:lpstr>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SBP Public by School Site</dc:title>
  <dc:creator>Swanson, Evangeline N. DPI</dc:creator>
  <cp:lastModifiedBy>Snider, Hannah R.   DPI</cp:lastModifiedBy>
  <dcterms:created xsi:type="dcterms:W3CDTF">2021-03-09T20:45:13Z</dcterms:created>
  <dcterms:modified xsi:type="dcterms:W3CDTF">2021-04-15T18:02:28Z</dcterms:modified>
</cp:coreProperties>
</file>