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495" windowWidth="12120" windowHeight="9120" tabRatio="563" activeTab="0"/>
  </bookViews>
  <sheets>
    <sheet name="Private, RCCI and 2RCharter" sheetId="1" r:id="rId1"/>
    <sheet name="Public" sheetId="2" r:id="rId2"/>
    <sheet name="Private w assoc districts" sheetId="3" r:id="rId3"/>
  </sheets>
  <definedNames/>
  <calcPr fullCalcOnLoad="1"/>
</workbook>
</file>

<file path=xl/sharedStrings.xml><?xml version="1.0" encoding="utf-8"?>
<sst xmlns="http://schemas.openxmlformats.org/spreadsheetml/2006/main" count="2275" uniqueCount="962">
  <si>
    <t>Our Lady Lake Catholic School</t>
  </si>
  <si>
    <t>Ashland</t>
  </si>
  <si>
    <t>Prentice House</t>
  </si>
  <si>
    <t>St. Joseph School</t>
  </si>
  <si>
    <t>Barron</t>
  </si>
  <si>
    <t>Assumption BVM School</t>
  </si>
  <si>
    <t>Brown</t>
  </si>
  <si>
    <t>All Saints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</si>
  <si>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</si>
  <si>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</si>
  <si>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</si>
  <si>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</si>
  <si>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</si>
  <si>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</si>
  <si>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St. Thomas More School</t>
  </si>
  <si>
    <t>Notre Dame Elementary &amp; Middle School</t>
  </si>
  <si>
    <t>St. Matthew School</t>
  </si>
  <si>
    <t>St. Clare Catholic School</t>
  </si>
  <si>
    <t>St. Paul Lutheran School</t>
  </si>
  <si>
    <t>Wayside Zion Lutheran School</t>
  </si>
  <si>
    <t>St. Joseph School Inc</t>
  </si>
  <si>
    <t>Family Services Residential Program</t>
  </si>
  <si>
    <t>St. Boniface Parochial School</t>
  </si>
  <si>
    <t>Buffalo</t>
  </si>
  <si>
    <t>Northwest Passage LTD</t>
  </si>
  <si>
    <t>Burnett</t>
  </si>
  <si>
    <t>Trinity Lutheran School</t>
  </si>
  <si>
    <t>Calumet</t>
  </si>
  <si>
    <t>Divine Savior Catholic School</t>
  </si>
  <si>
    <t>St. John-Sacred Heart</t>
  </si>
  <si>
    <t>Chilton Catholic School</t>
  </si>
  <si>
    <t>St. Mary Parochial School</t>
  </si>
  <si>
    <t>Chippewa Area Catholic Schools</t>
  </si>
  <si>
    <t>Chippewa</t>
  </si>
  <si>
    <t>St. Joseph's School</t>
  </si>
  <si>
    <t>St. Paul's Catholic School</t>
  </si>
  <si>
    <t>St. Anthony's School</t>
  </si>
  <si>
    <t>Clark</t>
  </si>
  <si>
    <t>St. John's Lutheran School</t>
  </si>
  <si>
    <t>St. Mary's School</t>
  </si>
  <si>
    <t>St. Mary School</t>
  </si>
  <si>
    <t>Thorp Catholic School</t>
  </si>
  <si>
    <t>St. Jeromes School</t>
  </si>
  <si>
    <t>Columbia</t>
  </si>
  <si>
    <t>Zion Lutheran School</t>
  </si>
  <si>
    <t>Prairie Catholic Schools</t>
  </si>
  <si>
    <t>Crawford</t>
  </si>
  <si>
    <t>Lighthouse Christian School</t>
  </si>
  <si>
    <t>Dane</t>
  </si>
  <si>
    <t>Akasha</t>
  </si>
  <si>
    <t>Abundant Life Christian School</t>
  </si>
  <si>
    <t>Operation Fresh Start, Inc.</t>
  </si>
  <si>
    <t>Immaculate Heart of Mary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</si>
  <si>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</si>
  <si>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</si>
  <si>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</si>
  <si>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</si>
  <si>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</si>
  <si>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</si>
  <si>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</si>
  <si>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</si>
  <si>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Dodge</t>
  </si>
  <si>
    <t>St. Katharine Drexel School</t>
  </si>
  <si>
    <t>St. Stephen's Ev. Lutheran School</t>
  </si>
  <si>
    <t>Lebanon Lutheran School</t>
  </si>
  <si>
    <t>St. John Bosco Catholic School</t>
  </si>
  <si>
    <t>Door</t>
  </si>
  <si>
    <t>St. Peter Ev. Lutheran Sch</t>
  </si>
  <si>
    <t>Cathedral Grade School</t>
  </si>
  <si>
    <t>Douglas</t>
  </si>
  <si>
    <t>Dunn</t>
  </si>
  <si>
    <t>Immanuel Lutheran High School</t>
  </si>
  <si>
    <t>Eau Claire</t>
  </si>
  <si>
    <t>Regis High School</t>
  </si>
  <si>
    <t>Faith Lutheran School</t>
  </si>
  <si>
    <t>Fond du lac</t>
  </si>
  <si>
    <t>Shepherd of the Hills School</t>
  </si>
  <si>
    <t>St. Mary Springs Academy</t>
  </si>
  <si>
    <t>St. Peters Lutheran School</t>
  </si>
  <si>
    <t>Winnebago Luth Academy</t>
  </si>
  <si>
    <t>Holy Ghost Immaculate Conception School</t>
  </si>
  <si>
    <t>Grant</t>
  </si>
  <si>
    <t>St. Andrew &amp; Thomas School</t>
  </si>
  <si>
    <t>St. Clement School</t>
  </si>
  <si>
    <t>St. Rose School</t>
  </si>
  <si>
    <t>Orion Group Home</t>
  </si>
  <si>
    <t>St. Victor School</t>
  </si>
  <si>
    <t>Green</t>
  </si>
  <si>
    <t>All Saints Catholic School</t>
  </si>
  <si>
    <t>Green Lake</t>
  </si>
  <si>
    <t>St. John Lutheran School</t>
  </si>
  <si>
    <t>St. Johns Catholic School</t>
  </si>
  <si>
    <t>Iowa</t>
  </si>
  <si>
    <t>Lakeside Lutheran High Sch</t>
  </si>
  <si>
    <t>Jefferson</t>
  </si>
  <si>
    <t>St. Henry School</t>
  </si>
  <si>
    <t>St. John the Baptist Catholic School</t>
  </si>
  <si>
    <t>St. John Ev Lutheran Sch</t>
  </si>
  <si>
    <t>St. Marks Lutheran School</t>
  </si>
  <si>
    <t>St. Paul's Evangelical Lutheran School</t>
  </si>
  <si>
    <t>St. Peter's Evangelical Lutheran School</t>
  </si>
  <si>
    <t>Trinity St Lukes Luth Sch</t>
  </si>
  <si>
    <t>Good Shepherd Lutheran School, Watertown</t>
  </si>
  <si>
    <t>St. Patricks Grade School</t>
  </si>
  <si>
    <t>Juneau</t>
  </si>
  <si>
    <t>Benet Lake Child/Adolescent Treatment</t>
  </si>
  <si>
    <t>Kenosha</t>
  </si>
  <si>
    <t>St. Alphonsus School</t>
  </si>
  <si>
    <t>Kenosha Human Development Services</t>
  </si>
  <si>
    <t>Providence Catholic School</t>
  </si>
  <si>
    <t>Holy Rosary Catholic School</t>
  </si>
  <si>
    <t>Kewaunee</t>
  </si>
  <si>
    <t>Holy Trinity School</t>
  </si>
  <si>
    <t>Blessed Sacrament School</t>
  </si>
  <si>
    <t>LaCrosse</t>
  </si>
  <si>
    <t>Christ St. John Lutheran School</t>
  </si>
  <si>
    <t>First Evangelical Lutheran School</t>
  </si>
  <si>
    <t>Luther High School</t>
  </si>
  <si>
    <t>Mt. Calvary-Grace Lutheran School</t>
  </si>
  <si>
    <t>St. Patrick Parish School</t>
  </si>
  <si>
    <t>St. Paul's Lutheran School</t>
  </si>
  <si>
    <t>Cathedral School</t>
  </si>
  <si>
    <t>Chileda Institute, Inc.</t>
  </si>
  <si>
    <t>Family &amp; Childen's Center</t>
  </si>
  <si>
    <t>Holy Rosary School</t>
  </si>
  <si>
    <t>Lafayette</t>
  </si>
  <si>
    <t>Peace Lutheran School</t>
  </si>
  <si>
    <t>Langlade</t>
  </si>
  <si>
    <t>NTC Christian Academy</t>
  </si>
  <si>
    <t>Lincoln</t>
  </si>
  <si>
    <t>St. Francis Xavier Catholic School</t>
  </si>
  <si>
    <t>Manitowoc Lutheran High School</t>
  </si>
  <si>
    <t>Manitowoc</t>
  </si>
  <si>
    <t>St. Mary's School-Clarks Mills</t>
  </si>
  <si>
    <t>Roncalli High School</t>
  </si>
  <si>
    <t>St. Gregory School</t>
  </si>
  <si>
    <t>St. John-St. James Lutheran School</t>
  </si>
  <si>
    <t>St. Peter the Fisherman Catholic School</t>
  </si>
  <si>
    <t>St. Francis of Assisi School</t>
  </si>
  <si>
    <t>Newman Catholic Schools</t>
  </si>
  <si>
    <t>Marathon</t>
  </si>
  <si>
    <t>St. Joseph Catholic School</t>
  </si>
  <si>
    <t>St. Paul Parochial School</t>
  </si>
  <si>
    <t>St. Peter Lutheran School</t>
  </si>
  <si>
    <t>Menominee Tribal School</t>
  </si>
  <si>
    <t>Menominee</t>
  </si>
  <si>
    <t>Hillel Academy</t>
  </si>
  <si>
    <t>Milwaukee</t>
  </si>
  <si>
    <t>Notre Dame Middle School</t>
  </si>
  <si>
    <t>Sherman Park Lutheran School /Preschool</t>
  </si>
  <si>
    <t>Eastbrook Academy, Inc.</t>
  </si>
  <si>
    <t>Atlas Preparatory Academy, Inc.</t>
  </si>
  <si>
    <t>Hope Christian School</t>
  </si>
  <si>
    <t>Jared C. Bruce Academy, Inc.</t>
  </si>
  <si>
    <t>Greater Holy Temple Christian Academy</t>
  </si>
  <si>
    <t>Risen Savior Lutheran School</t>
  </si>
  <si>
    <t>Christian Faith Academyof HigherLearning</t>
  </si>
  <si>
    <t>The Hope School</t>
  </si>
  <si>
    <t>Alston's Preparatory Academy</t>
  </si>
  <si>
    <t>Young Minds Preparatory, Inc</t>
  </si>
  <si>
    <t>CrossTrainers Academy</t>
  </si>
  <si>
    <t>Blessed Savior Catholic School</t>
  </si>
  <si>
    <t>Institute of Technology and Academics</t>
  </si>
  <si>
    <t>Right Step Inc.</t>
  </si>
  <si>
    <t>Calvary's Christian Academy School</t>
  </si>
  <si>
    <t>Wisconsin College Prep Academy</t>
  </si>
  <si>
    <t>Milwaukee Jewish Day School</t>
  </si>
  <si>
    <t>Garden Homes Lutheran School</t>
  </si>
  <si>
    <t>Ceria M Travis Acdemy</t>
  </si>
  <si>
    <t>Word of Life Lutheran School</t>
  </si>
  <si>
    <t>Daughters of the Father Christan Academy</t>
  </si>
  <si>
    <t>Hickman's Academy Preparatory School</t>
  </si>
  <si>
    <t>BELIEVERS IN CHRIST</t>
  </si>
  <si>
    <t>Parklawn Christian Leadership Academy</t>
  </si>
  <si>
    <t>Mount Lebanon Lutheran School</t>
  </si>
  <si>
    <t>Christ-St. Peter Lutheran School</t>
  </si>
  <si>
    <t>St. Lucas Lutheran School</t>
  </si>
  <si>
    <t>Child Development Center of St Joseph</t>
  </si>
  <si>
    <t>Atonement Lutheran School</t>
  </si>
  <si>
    <t>Christ Memorial Lutheran School</t>
  </si>
  <si>
    <t>Centro Hispanic Hi</t>
  </si>
  <si>
    <t>St. Philip's Lutheran School</t>
  </si>
  <si>
    <t>Emmaus Lutheran School</t>
  </si>
  <si>
    <t>Hales Corners Lutheran School</t>
  </si>
  <si>
    <t>St. Rafael the Archangel</t>
  </si>
  <si>
    <t>Clara Mohammed School, Inc.</t>
  </si>
  <si>
    <t>Catholic East Elementary School</t>
  </si>
  <si>
    <t>Holy Redeemer Christian Academy</t>
  </si>
  <si>
    <t>Indian Community School</t>
  </si>
  <si>
    <t>Messmer Catholic Schools</t>
  </si>
  <si>
    <t>Mother of Good Counsel Grade School</t>
  </si>
  <si>
    <t>Mt Calvary Ev Lutheran School</t>
  </si>
  <si>
    <t>Northwest Lutheran School</t>
  </si>
  <si>
    <t>Northwest Catholic</t>
  </si>
  <si>
    <t>Our Redeemer Lutheran School</t>
  </si>
  <si>
    <t>Victory Christian Academy</t>
  </si>
  <si>
    <t>Sharon Junior Academy</t>
  </si>
  <si>
    <t>Siloah Lutheran School</t>
  </si>
  <si>
    <t>St. Adalbert School</t>
  </si>
  <si>
    <t>Divine Mercy School</t>
  </si>
  <si>
    <t>St. Vincent Pallotti School</t>
  </si>
  <si>
    <t>St. Anthony School</t>
  </si>
  <si>
    <t>St. Catherines School</t>
  </si>
  <si>
    <t>St. Charles Borromeo School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</si>
  <si>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</si>
  <si>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</si>
  <si>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</si>
  <si>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</si>
  <si>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</si>
  <si>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the Evangelist School</t>
  </si>
  <si>
    <t>St. John Kanty School</t>
  </si>
  <si>
    <t>St. Josaphat Basilica School</t>
  </si>
  <si>
    <t>Prince of Peace School</t>
  </si>
  <si>
    <t>St. Margaret Mary School</t>
  </si>
  <si>
    <t>St. Martini Lutheran School</t>
  </si>
  <si>
    <t>St. Marcus Lutheran School</t>
  </si>
  <si>
    <t>St. Mary Parish School</t>
  </si>
  <si>
    <t>St. Matthew's School</t>
  </si>
  <si>
    <t>St. Matthias School</t>
  </si>
  <si>
    <t>St. Monica School</t>
  </si>
  <si>
    <t>St. Peter Immanuel Lutheran School</t>
  </si>
  <si>
    <t>St. Robert School</t>
  </si>
  <si>
    <t>St. Roman School</t>
  </si>
  <si>
    <t>St. Rose and St. Leo Catholic School</t>
  </si>
  <si>
    <t>St. Sebastian School</t>
  </si>
  <si>
    <t>St. Thomas Aquinas Academy</t>
  </si>
  <si>
    <t>St. Aemilian-Lakeside Inc</t>
  </si>
  <si>
    <t>St. Charles Youth &amp; Family Services</t>
  </si>
  <si>
    <t>Southeastern Youth &amp; Family Services Inc</t>
  </si>
  <si>
    <t>St. Rose Youth &amp; Family Center, Inc</t>
  </si>
  <si>
    <t>Carter's Christian Academy, Inc</t>
  </si>
  <si>
    <t>HOPE Christian School - Fortis</t>
  </si>
  <si>
    <t>Concordia University School</t>
  </si>
  <si>
    <t>Destiny High School</t>
  </si>
  <si>
    <t>New Testament Christian Academy</t>
  </si>
  <si>
    <t>Washington DuBois Christian Leadership</t>
  </si>
  <si>
    <t>Hope Christian School Semper</t>
  </si>
  <si>
    <t>St. Johns Lutheran School</t>
  </si>
  <si>
    <t>Monroe</t>
  </si>
  <si>
    <t>St. Mary Catholic School</t>
  </si>
  <si>
    <t>St. Patrick School</t>
  </si>
  <si>
    <t>St. Pauls Lutheran School</t>
  </si>
  <si>
    <t>Monroe Co. Shelter Care, Inc.</t>
  </si>
  <si>
    <t>Oconto</t>
  </si>
  <si>
    <t>Nativity of Our Lord Catholic School</t>
  </si>
  <si>
    <t>Oneida</t>
  </si>
  <si>
    <t>Appleton Christian Schools, Inc.</t>
  </si>
  <si>
    <t>Outagamie</t>
  </si>
  <si>
    <t>Bethlehem Lutheran School</t>
  </si>
  <si>
    <t>Fox Valley Lutheran High School</t>
  </si>
  <si>
    <t>Holy Spirit School</t>
  </si>
  <si>
    <t>Oneida Nation School System</t>
  </si>
  <si>
    <t>Riverview Evangelical Lutheran School</t>
  </si>
  <si>
    <t>Kaukauna Catholic Schools</t>
  </si>
  <si>
    <t>St. Joseph Middle School</t>
  </si>
  <si>
    <t>St. Mary of the Immaculate Conception Ca</t>
  </si>
  <si>
    <t>St. Nicholas School</t>
  </si>
  <si>
    <t>St. Pius X School</t>
  </si>
  <si>
    <t>Xavier High School</t>
  </si>
  <si>
    <t>Ozaukee</t>
  </si>
  <si>
    <t>Assumption Catholic School</t>
  </si>
  <si>
    <t>Pepin</t>
  </si>
  <si>
    <t>St. Bridget's Parish School</t>
  </si>
  <si>
    <t>Pierce</t>
  </si>
  <si>
    <t>St. Francis School</t>
  </si>
  <si>
    <t>Cottonwood Group Home, Ltd.</t>
  </si>
  <si>
    <t>Polk</t>
  </si>
  <si>
    <t>Stevens Point Christian Academy</t>
  </si>
  <si>
    <t>Portage</t>
  </si>
  <si>
    <t>Stevens Point Area Catholic Schools</t>
  </si>
  <si>
    <t>Sacred Heart School</t>
  </si>
  <si>
    <t>St. Anthony De Padua School</t>
  </si>
  <si>
    <t>Price</t>
  </si>
  <si>
    <t>St. Catherine High School</t>
  </si>
  <si>
    <t>Racine</t>
  </si>
  <si>
    <t>Wisconsin Lutheran Middle School</t>
  </si>
  <si>
    <t>John Paul II Academy</t>
  </si>
  <si>
    <t>St. Charles School</t>
  </si>
  <si>
    <t>St Edwards Catholic Church-Olga</t>
  </si>
  <si>
    <t>St. Lucy School</t>
  </si>
  <si>
    <t>St. Mary Grade &amp; High School</t>
  </si>
  <si>
    <t>St. Rita School</t>
  </si>
  <si>
    <t>St. Thomas Aquinas School</t>
  </si>
  <si>
    <t>Eagle School</t>
  </si>
  <si>
    <t>Richland</t>
  </si>
  <si>
    <t>St. Mary's Parochial School</t>
  </si>
  <si>
    <t>Rock</t>
  </si>
  <si>
    <t>Our Lady Sorrows Elementary School</t>
  </si>
  <si>
    <t>Rusk</t>
  </si>
  <si>
    <t>St. Anne's School</t>
  </si>
  <si>
    <t>Saint Croix</t>
  </si>
  <si>
    <t>St. Mary's Home and School Association</t>
  </si>
  <si>
    <t>St. Patrick's School</t>
  </si>
  <si>
    <t>Sacred Heart Grade School</t>
  </si>
  <si>
    <t>Sauk</t>
  </si>
  <si>
    <t>St. Aloysius Grade School</t>
  </si>
  <si>
    <t>St. Luke Grade School</t>
  </si>
  <si>
    <t>St. Francis Solanus School</t>
  </si>
  <si>
    <t>Sawyer</t>
  </si>
  <si>
    <t>Shawano</t>
  </si>
  <si>
    <t>St. James Lutheran School</t>
  </si>
  <si>
    <t>LSS Homme Youth &amp; Family Programs</t>
  </si>
  <si>
    <t>St. Elizabeth Ann Seton Catholic School</t>
  </si>
  <si>
    <t>Sheboygan</t>
  </si>
  <si>
    <t>Immanuel Evangelical Lutheran School</t>
  </si>
  <si>
    <t>Our Lady of the Lakes School</t>
  </si>
  <si>
    <t>Christ Child Academy</t>
  </si>
  <si>
    <t>Taylor</t>
  </si>
  <si>
    <t>Holy Family Catholic School</t>
  </si>
  <si>
    <t>Trempealeau</t>
  </si>
  <si>
    <t>SS Peter &amp; Paul School</t>
  </si>
  <si>
    <t>English Lutheran School</t>
  </si>
  <si>
    <t>Vernon</t>
  </si>
  <si>
    <t>St. Matthew's Lutheran School</t>
  </si>
  <si>
    <t>Walworth</t>
  </si>
  <si>
    <t>St. Andrews School</t>
  </si>
  <si>
    <t>St. Francis DeSales School</t>
  </si>
  <si>
    <t>Washburn</t>
  </si>
  <si>
    <t>Morning Star Ev. Lutheran School</t>
  </si>
  <si>
    <t>Washington</t>
  </si>
  <si>
    <t>David's Star Lutheran School</t>
  </si>
  <si>
    <t>Good Shepherd Lutheran School</t>
  </si>
  <si>
    <t>Holy Trinity Grade School</t>
  </si>
  <si>
    <t>St. Boniface School</t>
  </si>
  <si>
    <t>St. Frances Cabrini School</t>
  </si>
  <si>
    <t>St. John Evangelical Lutheran School</t>
  </si>
  <si>
    <t>St. Kilian School</t>
  </si>
  <si>
    <t>St. Mary's Catholic School</t>
  </si>
  <si>
    <t>St. Gabriel School</t>
  </si>
  <si>
    <t>Waukesha</t>
  </si>
  <si>
    <t>Holy Apostles School</t>
  </si>
  <si>
    <t>Immanuel Lutheran School</t>
  </si>
  <si>
    <t>St. Agnes School</t>
  </si>
  <si>
    <t>St. Dominic School</t>
  </si>
  <si>
    <t>St. Jerome School</t>
  </si>
  <si>
    <t>St. John Vianney School</t>
  </si>
  <si>
    <t>St. Joseph Grade School</t>
  </si>
  <si>
    <t>St. Leonard School</t>
  </si>
  <si>
    <t>St. Mary's Visitation School</t>
  </si>
  <si>
    <t>St. Matthew Lutheran School</t>
  </si>
  <si>
    <t>St. Paul School</t>
  </si>
  <si>
    <t>Lad Lake, Inc.</t>
  </si>
  <si>
    <t>Norris Adolescent Center</t>
  </si>
  <si>
    <t>Emanuel Evangelical Lutheran School</t>
  </si>
  <si>
    <t>Waupaca</t>
  </si>
  <si>
    <t>Most Precious Blood School</t>
  </si>
  <si>
    <t>St. Martin Lutheran School</t>
  </si>
  <si>
    <t>St. Peter Evangelical Lutheran School</t>
  </si>
  <si>
    <t>Grace Lutheran School</t>
  </si>
  <si>
    <t>Winnebago</t>
  </si>
  <si>
    <t>Unified Catholic Schools</t>
  </si>
  <si>
    <t>Martin Luther School</t>
  </si>
  <si>
    <t>Twin City Catholic Education</t>
  </si>
  <si>
    <t>Fox Valley Christian Academy</t>
  </si>
  <si>
    <t>Silvercrest Group Home</t>
  </si>
  <si>
    <t>Assumption Catholic Schools</t>
  </si>
  <si>
    <t>Wood</t>
  </si>
  <si>
    <t>Marshfield Area Catholic Schools</t>
  </si>
  <si>
    <t>St. Paul's Ev. Lutheran School</t>
  </si>
  <si>
    <t>% Free</t>
  </si>
  <si>
    <t>% Reduced</t>
  </si>
  <si>
    <t># Free</t>
  </si>
  <si>
    <t># Reduced</t>
  </si>
  <si>
    <t>Enrollment</t>
  </si>
  <si>
    <t>Agency Name</t>
  </si>
  <si>
    <t>Agency Code</t>
  </si>
  <si>
    <t>County</t>
  </si>
  <si>
    <t>Average Daily Participation</t>
  </si>
  <si>
    <t>Free ADP</t>
  </si>
  <si>
    <t>Reduced ADP</t>
  </si>
  <si>
    <t xml:space="preserve">Paid ADP </t>
  </si>
  <si>
    <t>Milwaukee College Prep</t>
  </si>
  <si>
    <t>Central City Cyberschool</t>
  </si>
  <si>
    <t>Milwaukee Academy of Science</t>
  </si>
  <si>
    <t>School for Early Development and Achievement</t>
  </si>
  <si>
    <t>D.L. Hines Academy</t>
  </si>
  <si>
    <t>YMCA Young Leaders Academy</t>
  </si>
  <si>
    <t>Woodslands School</t>
  </si>
  <si>
    <t>Capital West Academy</t>
  </si>
  <si>
    <t>Tenor High School</t>
  </si>
  <si>
    <t>Seeds of Health Elementary</t>
  </si>
  <si>
    <t>Bruce Guadalupe</t>
  </si>
  <si>
    <t>Veritas High School</t>
  </si>
  <si>
    <t>Urban Day School</t>
  </si>
  <si>
    <t>King's Academy</t>
  </si>
  <si>
    <t>CEO Leadership Academy</t>
  </si>
  <si>
    <t>Milwaukee Math and Science Academy</t>
  </si>
  <si>
    <t>Milwaukee Scholars Charter School</t>
  </si>
  <si>
    <t>North Point Lighthouse Charter School</t>
  </si>
  <si>
    <t>21st Century Preparatory School</t>
  </si>
  <si>
    <t>School District</t>
  </si>
  <si>
    <t>#  Free</t>
  </si>
  <si>
    <t>%  Free</t>
  </si>
  <si>
    <t>%  Reduced</t>
  </si>
  <si>
    <t>Total Free and Reduced</t>
  </si>
  <si>
    <t>% Free and Reduced</t>
  </si>
  <si>
    <t>Average Daily Participation (ADP)</t>
  </si>
  <si>
    <t>Paid ADP</t>
  </si>
  <si>
    <t>Abbotsford Sch Dist</t>
  </si>
  <si>
    <t>Adams-Friendship Area Sch Dist</t>
  </si>
  <si>
    <t>Albany Sch Dist</t>
  </si>
  <si>
    <t>Algoma Sch Dist</t>
  </si>
  <si>
    <t>Alma Center Sch Dist</t>
  </si>
  <si>
    <t>Alma Sch Dist</t>
  </si>
  <si>
    <t>Almond-Bancroft Sch Dist</t>
  </si>
  <si>
    <t>Altoona Sch Dist</t>
  </si>
  <si>
    <t>Amery Sch Dist</t>
  </si>
  <si>
    <t>Antigo Unified Sch Dist</t>
  </si>
  <si>
    <t>Appleton Area Sch Dist</t>
  </si>
  <si>
    <t>Arcadia Sch Dist</t>
  </si>
  <si>
    <t>Argyle Sch Dist</t>
  </si>
  <si>
    <t>Arrowhead UHS Sch Dist</t>
  </si>
  <si>
    <t>Ashland Sch Dist</t>
  </si>
  <si>
    <t>Ashwaubenon Sch Dist</t>
  </si>
  <si>
    <t>Athens Sch Dist</t>
  </si>
  <si>
    <t>Auburndale Sch Dist</t>
  </si>
  <si>
    <t>Augusta Sch Dist</t>
  </si>
  <si>
    <t>Baldwin-Woodville Area Sch Dis</t>
  </si>
  <si>
    <t>Bangor Sch Dist</t>
  </si>
  <si>
    <t>Baraboo Sch Dist</t>
  </si>
  <si>
    <t>Barneveld Sch Dist</t>
  </si>
  <si>
    <t>Barron Area Sch Dist</t>
  </si>
  <si>
    <t>Bayfield Sch Dist</t>
  </si>
  <si>
    <t>Beaver Dam Unified Sch Dist</t>
  </si>
  <si>
    <t>Beecher-Dunbar-Pembine Sch Dis</t>
  </si>
  <si>
    <t>Belleville Sch Dist</t>
  </si>
  <si>
    <t>Belmont Community Sch Dist</t>
  </si>
  <si>
    <t>Beloit Sch Dist</t>
  </si>
  <si>
    <t>Beloit Turner Sch Dist</t>
  </si>
  <si>
    <t>Benton Sch Dist</t>
  </si>
  <si>
    <t>Berlin Area Sch Dist</t>
  </si>
  <si>
    <t>Big Foot UHS Sch Dist</t>
  </si>
  <si>
    <t>Birchwood Sch Dist</t>
  </si>
  <si>
    <t>Black Hawk Sch Dist</t>
  </si>
  <si>
    <t>Black River Falls Sch Dist</t>
  </si>
  <si>
    <t>Blair-Taylor Sch Dist</t>
  </si>
  <si>
    <t>Bloomer Sch Dist</t>
  </si>
  <si>
    <t>Bonduel Sch Dist</t>
  </si>
  <si>
    <t>Boscobel Area Sch Dist</t>
  </si>
  <si>
    <t>Bowler Sch Dist</t>
  </si>
  <si>
    <t>Boyceville Community Sch Dist</t>
  </si>
  <si>
    <t>Brighton #1 Sch Dist</t>
  </si>
  <si>
    <t>Brillion Sch Dist</t>
  </si>
  <si>
    <t>Bristol #1 Sch Dist</t>
  </si>
  <si>
    <t>Brodhead Sch Dist</t>
  </si>
  <si>
    <t>Brown Deer Sch Dist</t>
  </si>
  <si>
    <t>Bruce Sch Dist</t>
  </si>
  <si>
    <t>Burlington Area Sch Dist</t>
  </si>
  <si>
    <t>Butternut Sch Dist</t>
  </si>
  <si>
    <t>Cadott Community Sch Dist</t>
  </si>
  <si>
    <t>Cambria-Friesland Sch Dist</t>
  </si>
  <si>
    <t>Cambridge Sch Dist</t>
  </si>
  <si>
    <t>Cameron Sch Dist</t>
  </si>
  <si>
    <t>Campbellsport Sch Dist</t>
  </si>
  <si>
    <t>Cashton Sch Dist</t>
  </si>
  <si>
    <t>Cassville Sch Dist</t>
  </si>
  <si>
    <t>Cedar Grove-Belgium Area Sch D</t>
  </si>
  <si>
    <t>Cedarburg Sch Dist</t>
  </si>
  <si>
    <t>Central/Westosha High Sch Dist</t>
  </si>
  <si>
    <t>Chequamegon Sch Dist</t>
  </si>
  <si>
    <t>Chetek-Weyerhaueser</t>
  </si>
  <si>
    <t>Chilton Sch Dist</t>
  </si>
  <si>
    <t>Chippewa Falls Area Unified Sc</t>
  </si>
  <si>
    <t>Clayton Sch Dist</t>
  </si>
  <si>
    <t>Clear Lake Sch Dist</t>
  </si>
  <si>
    <t>Clinton Community Sch Dist</t>
  </si>
  <si>
    <t>Clintonville Sch Dist</t>
  </si>
  <si>
    <t>Cochrane-Fountain City Sch Dis</t>
  </si>
  <si>
    <t>Colby Sch Dist</t>
  </si>
  <si>
    <t>Coleman Sch Dist</t>
  </si>
  <si>
    <t>Colfax Sch Dist</t>
  </si>
  <si>
    <t>Columbus Sch Dist</t>
  </si>
  <si>
    <t>Cornell Sch Dist</t>
  </si>
  <si>
    <t>Crandon Sch Dist</t>
  </si>
  <si>
    <t>Crivitz Sch Dist</t>
  </si>
  <si>
    <t>Cuba City Sch Dist</t>
  </si>
  <si>
    <t>Cudahy Sch Dist</t>
  </si>
  <si>
    <t>Cumberland Sch Dist</t>
  </si>
  <si>
    <t>D C Everest Area Sch Dist</t>
  </si>
  <si>
    <t>Darlington Community Sch Dist</t>
  </si>
  <si>
    <t>De Forest Area Sch Dist</t>
  </si>
  <si>
    <t>De Pere Sch Dist</t>
  </si>
  <si>
    <t>De Soto Area Sch Dist</t>
  </si>
  <si>
    <t>Deerfield Community Sch Dist</t>
  </si>
  <si>
    <t>Delavan-Darien Sch Dist</t>
  </si>
  <si>
    <t>Denmark Sch Dist</t>
  </si>
  <si>
    <t>Dodgeland Sch Dist</t>
  </si>
  <si>
    <t>Dodgeville Sch Dist</t>
  </si>
  <si>
    <t>Dover #1 Sch Dist</t>
  </si>
  <si>
    <t>Drummond Area Sch Dist</t>
  </si>
  <si>
    <t>Durand Sch Dist</t>
  </si>
  <si>
    <t>East Troy Community Sch Dist</t>
  </si>
  <si>
    <t>Eau Claire Area Sch Dist</t>
  </si>
  <si>
    <t>Edgar Sch Dist</t>
  </si>
  <si>
    <t>Edgerton Sch Dist</t>
  </si>
  <si>
    <t>Elcho Sch Dist</t>
  </si>
  <si>
    <t>Eleva-Strum Sch Dist</t>
  </si>
  <si>
    <t>Elk Mound Area Sch Dist</t>
  </si>
  <si>
    <t>Elkhorn Area Sch Dist</t>
  </si>
  <si>
    <t>Ellsworth Community Sch Dist</t>
  </si>
  <si>
    <t>Elmbrook Sch Dist</t>
  </si>
  <si>
    <t>Elmwood Sch Dist</t>
  </si>
  <si>
    <t>Erin Sch Dist</t>
  </si>
  <si>
    <t>Evansville Community Sch Dist</t>
  </si>
  <si>
    <t>Fall Creek Sch Dist</t>
  </si>
  <si>
    <t>Fall River Sch Dist</t>
  </si>
  <si>
    <t>Fennimore Community Sch Dist</t>
  </si>
  <si>
    <t>Flambeau Sch Dist</t>
  </si>
  <si>
    <t>Florence County Sch Dist</t>
  </si>
  <si>
    <t>Fond du Lac Sch Dist</t>
  </si>
  <si>
    <t>Fontana J8 Sch Dist</t>
  </si>
  <si>
    <t>Fort Atkinson Sch Dist</t>
  </si>
  <si>
    <t>Fox Point J2 Sch Dist</t>
  </si>
  <si>
    <t>Franklin Public Sch Dist</t>
  </si>
  <si>
    <t>Frederic Sch Dist</t>
  </si>
  <si>
    <t>Freedom Area Sch Dist</t>
  </si>
  <si>
    <t>Friess Lake Sch Dist</t>
  </si>
  <si>
    <t>Galesville-Ettrick-Trempealeau</t>
  </si>
  <si>
    <t>Germantown Sch Dist</t>
  </si>
  <si>
    <t>Gibraltar Area Sch Dist</t>
  </si>
  <si>
    <t>Gillett Sch Dist</t>
  </si>
  <si>
    <t>Gilman Sch Dist</t>
  </si>
  <si>
    <t>Gilmanton Sch Dist</t>
  </si>
  <si>
    <t>Glendale-River Hills Sch Dist</t>
  </si>
  <si>
    <t>Glenwood City Sch Dist</t>
  </si>
  <si>
    <t>Goodman-Armstrong Creek Sch Di</t>
  </si>
  <si>
    <t>Grafton Sch Dist</t>
  </si>
  <si>
    <t>Granton Area Sch Dist</t>
  </si>
  <si>
    <t>Grantsburg Sch Dist</t>
  </si>
  <si>
    <t>Green Bay Area Public Sch Dist</t>
  </si>
  <si>
    <t>Green Lake Sch Dist</t>
  </si>
  <si>
    <t>Greendale Sch Dist</t>
  </si>
  <si>
    <t>Greenfield Sch Dist</t>
  </si>
  <si>
    <t>Greenwood Sch Dist</t>
  </si>
  <si>
    <t>Gresham Sch Dist</t>
  </si>
  <si>
    <t>Hamilton Sch Dist</t>
  </si>
  <si>
    <t>Hartford J1 Sch Dist</t>
  </si>
  <si>
    <t>Hartford UHS Sch Dist</t>
  </si>
  <si>
    <t>Hartland-Lakeside J3 Sch Dist</t>
  </si>
  <si>
    <t>Hayward Community Sch Dist</t>
  </si>
  <si>
    <t>Herman #22 Sch Dist</t>
  </si>
  <si>
    <t>Highland Sch Dist</t>
  </si>
  <si>
    <t>Hilbert Sch Dist</t>
  </si>
  <si>
    <t>Hillsboro Sch Dist</t>
  </si>
  <si>
    <t>Holmen Sch Dist</t>
  </si>
  <si>
    <t>Horicon Sch Dist</t>
  </si>
  <si>
    <t>Hortonville Area Sch Dist</t>
  </si>
  <si>
    <t>Howards Grove Sch Dist</t>
  </si>
  <si>
    <t>Howard-Suamico Sch Dist</t>
  </si>
  <si>
    <t>Hudson Sch Dist</t>
  </si>
  <si>
    <t>Hurley Sch Dist</t>
  </si>
  <si>
    <t>Hustisford Sch Dist</t>
  </si>
  <si>
    <t>Independence Sch Dist</t>
  </si>
  <si>
    <t>Iola-Scandinavia Sch Dist</t>
  </si>
  <si>
    <t>Iowa-Grant Sch Dist</t>
  </si>
  <si>
    <t>Ithaca Sch Dist</t>
  </si>
  <si>
    <t>Janesville Sch Dist</t>
  </si>
  <si>
    <t>Jefferson Sch Dist</t>
  </si>
  <si>
    <t>Johnson Creek Sch Dist</t>
  </si>
  <si>
    <t>Juda Sch Dist</t>
  </si>
  <si>
    <t>Kaukauna Area Sch Dist</t>
  </si>
  <si>
    <t>Kenosha Sch Dist</t>
  </si>
  <si>
    <t>Kettle Moraine Sch Dist</t>
  </si>
  <si>
    <t>Kewaskum Sch Dist</t>
  </si>
  <si>
    <t>Kewaunee Sch Dist</t>
  </si>
  <si>
    <t>Kickapoo Area Sch Dist</t>
  </si>
  <si>
    <t>Kiel Area Sch Dist</t>
  </si>
  <si>
    <t>Kimberly Area Sch Dist</t>
  </si>
  <si>
    <t>La Crosse Sch Dist</t>
  </si>
  <si>
    <t>La Farge Sch Dist</t>
  </si>
  <si>
    <t>Lac du Flambeau #1 Sch Dist</t>
  </si>
  <si>
    <t>Ladysmith Sch Dist</t>
  </si>
  <si>
    <t>Lake Country Sch Dist</t>
  </si>
  <si>
    <t>Lake Geneva J1 Sch Dist</t>
  </si>
  <si>
    <t>Lake Geneva-Genoa City UHS Sch</t>
  </si>
  <si>
    <t>Lake Holcombe Sch Dist</t>
  </si>
  <si>
    <t>Lake Mills Area Sch Dist</t>
  </si>
  <si>
    <t>Lakeland UHS Sch Dist</t>
  </si>
  <si>
    <t>Lancaster Community Sch Dist</t>
  </si>
  <si>
    <t>Laona Sch Dist</t>
  </si>
  <si>
    <t>Lena Sch Dist</t>
  </si>
  <si>
    <t>Linn J4 Sch Dist</t>
  </si>
  <si>
    <t>Linn J6 Sch Dist</t>
  </si>
  <si>
    <t>Little Chute Area Sch Dist</t>
  </si>
  <si>
    <t>Lodi Sch Dist</t>
  </si>
  <si>
    <t>Lomira Sch Dist</t>
  </si>
  <si>
    <t>Loyal Sch Dist</t>
  </si>
  <si>
    <t>Luck Sch Dist</t>
  </si>
  <si>
    <t>Luxemburg-Casco Sch Dist</t>
  </si>
  <si>
    <t>Madison Metropolitan Sch Dist</t>
  </si>
  <si>
    <t>Manawa Sch Dist</t>
  </si>
  <si>
    <t>Manitowoc Sch Dist</t>
  </si>
  <si>
    <t>Maple Dale-Indian Hill Sch Dis</t>
  </si>
  <si>
    <t>Maple Sch Dist</t>
  </si>
  <si>
    <t>Marathon City Sch Dist</t>
  </si>
  <si>
    <t>Marinette Sch Dist</t>
  </si>
  <si>
    <t>Marion Sch Dist</t>
  </si>
  <si>
    <t>Markesan Sch Dist</t>
  </si>
  <si>
    <t>Marshall Sch Dist</t>
  </si>
  <si>
    <t>Marshfield Unified Sch Dist</t>
  </si>
  <si>
    <t>Mauston Sch Dist</t>
  </si>
  <si>
    <t>Mayville Sch Dist</t>
  </si>
  <si>
    <t>McFarland Sch Dist</t>
  </si>
  <si>
    <t>Medford Area Public Sch Dist</t>
  </si>
  <si>
    <t>Mellen Sch Dist</t>
  </si>
  <si>
    <t>Melrose-Mindoro Sch Dist</t>
  </si>
  <si>
    <t>Menasha Joint Sch Dist</t>
  </si>
  <si>
    <t>Menominee Indian Sch Dist</t>
  </si>
  <si>
    <t>Menomonee Falls Sch Dist</t>
  </si>
  <si>
    <t>Menomonie Area Sch Dist</t>
  </si>
  <si>
    <t>Mequon-Thiensville Sch Dist</t>
  </si>
  <si>
    <t>Mercer Sch Dist</t>
  </si>
  <si>
    <t>Merrill Area Sch Dist</t>
  </si>
  <si>
    <t>Middleton-Cross Plains Area Sc</t>
  </si>
  <si>
    <t>Milton Sch Dist</t>
  </si>
  <si>
    <t>Milwaukee Sch Dist</t>
  </si>
  <si>
    <t>Mineral Point Unified Sch Dist</t>
  </si>
  <si>
    <t>Minocqua J1 Sch Dist</t>
  </si>
  <si>
    <t>Mishicot Sch Dist</t>
  </si>
  <si>
    <t>Mondovi Sch Dist</t>
  </si>
  <si>
    <t>Monona Grove Sch Dist</t>
  </si>
  <si>
    <t>Monroe Sch Dist</t>
  </si>
  <si>
    <t>Montello Sch Dist</t>
  </si>
  <si>
    <t>Monticello Sch Dist</t>
  </si>
  <si>
    <t>Mosinee Sch Dist</t>
  </si>
  <si>
    <t>Mount Horeb Area Sch Dist</t>
  </si>
  <si>
    <t>Mukwonago Sch Dist</t>
  </si>
  <si>
    <t>Muskego-Norway Sch Dist</t>
  </si>
  <si>
    <t>Necedah Area Sch Dist</t>
  </si>
  <si>
    <t>Neenah Joint Sch Dist</t>
  </si>
  <si>
    <t>Neillsville Sch Dist</t>
  </si>
  <si>
    <t>Nekoosa Sch Dist</t>
  </si>
  <si>
    <t>Neosho J3 Sch Dist</t>
  </si>
  <si>
    <t>New Auburn Sch Dist</t>
  </si>
  <si>
    <t>New Berlin Sch Dist</t>
  </si>
  <si>
    <t>New Glarus Sch Dist</t>
  </si>
  <si>
    <t>New Holstein Sch Dist</t>
  </si>
  <si>
    <t>New Lisbon Sch Dist</t>
  </si>
  <si>
    <t>New London Sch Dist</t>
  </si>
  <si>
    <t>New Richmond Sch Dist</t>
  </si>
  <si>
    <t>Niagara Sch Dist</t>
  </si>
  <si>
    <t>Nicolet UHS Sch Dist</t>
  </si>
  <si>
    <t>North Cape Sch Dist</t>
  </si>
  <si>
    <t>North Crawford Sch Dist</t>
  </si>
  <si>
    <t>North Fond du Lac Sch Dist</t>
  </si>
  <si>
    <t>North Lakeland Sch Dist</t>
  </si>
  <si>
    <t>Northern Ozaukee Sch Dist</t>
  </si>
  <si>
    <t>Northland Pines Sch Dist</t>
  </si>
  <si>
    <t>Northwood Sch Dist</t>
  </si>
  <si>
    <t>Norwalk-Ontario-Wilton Sch Dis</t>
  </si>
  <si>
    <t>Norway J7 Sch Dist</t>
  </si>
  <si>
    <t>Oak Creek-Franklin Joint Sch D</t>
  </si>
  <si>
    <t>Oakfield Sch Dist</t>
  </si>
  <si>
    <t>Oconomowoc Area Sch Dist</t>
  </si>
  <si>
    <t>Oconto Falls Public Sch Dist</t>
  </si>
  <si>
    <t>Oconto Unified Sch Dist</t>
  </si>
  <si>
    <t>Omro Sch Dist</t>
  </si>
  <si>
    <t>Onalaska Sch Dist</t>
  </si>
  <si>
    <t>Oostburg Sch Dist</t>
  </si>
  <si>
    <t>Oregon Sch Dist</t>
  </si>
  <si>
    <t>Osceola Sch Dist</t>
  </si>
  <si>
    <t>Oshkosh Area Sch Dist</t>
  </si>
  <si>
    <t>Osseo-Fairchild Sch Dist</t>
  </si>
  <si>
    <t>Owen-Withee Sch Dist</t>
  </si>
  <si>
    <t>Palmyra-Eagle Area Sch Dist</t>
  </si>
  <si>
    <t>Pardeeville Area Sch Dist</t>
  </si>
  <si>
    <t>Paris J1 Sch Dist</t>
  </si>
  <si>
    <t>Parkview Sch Dist</t>
  </si>
  <si>
    <t>Pecatonica Area Sch Dist</t>
  </si>
  <si>
    <t>Pepin Area Sch Dist</t>
  </si>
  <si>
    <t>Peshtigo Sch Dist</t>
  </si>
  <si>
    <t>Pewaukee Sch Dist</t>
  </si>
  <si>
    <t>Phelps Sch Dist</t>
  </si>
  <si>
    <t>Phillips Sch Dist</t>
  </si>
  <si>
    <t>Pittsville Sch Dist</t>
  </si>
  <si>
    <t>Platteville Sch Dist</t>
  </si>
  <si>
    <t>Plum City Sch Dist</t>
  </si>
  <si>
    <t>Plymouth Joint Sch Dist</t>
  </si>
  <si>
    <t>Port Edwards Sch Dist</t>
  </si>
  <si>
    <t>Port Washington-Saukville Sch</t>
  </si>
  <si>
    <t>Portage Community Sch Dist</t>
  </si>
  <si>
    <t>Potosi Sch Dist</t>
  </si>
  <si>
    <t>Poynette Sch Dist</t>
  </si>
  <si>
    <t>Prairie du Chien Area Sch Dist</t>
  </si>
  <si>
    <t>Prairie Farm Public Sch Dist</t>
  </si>
  <si>
    <t>Prentice Sch Dist</t>
  </si>
  <si>
    <t>Prescott Sch Dist</t>
  </si>
  <si>
    <t>Princeton Sch Dist</t>
  </si>
  <si>
    <t>Pulaski Community Sch Dist</t>
  </si>
  <si>
    <t>Racine Unified Sch Dist</t>
  </si>
  <si>
    <t>Randall J1 Sch Dist</t>
  </si>
  <si>
    <t>Randolph Sch Dist</t>
  </si>
  <si>
    <t>Random Lake Sch Dist</t>
  </si>
  <si>
    <t>Raymond #14 Sch Dist</t>
  </si>
  <si>
    <t>Reedsburg Sch Dist</t>
  </si>
  <si>
    <t>Reedsville Sch Dist</t>
  </si>
  <si>
    <t>Rhinelander Sch Dist</t>
  </si>
  <si>
    <t>Rib Lake Sch Dist</t>
  </si>
  <si>
    <t>Rice Lake Area Sch Dist</t>
  </si>
  <si>
    <t>Richfield J1 Sch Dist</t>
  </si>
  <si>
    <t>Richland Sch Dist</t>
  </si>
  <si>
    <t>Rio Community Sch Dist</t>
  </si>
  <si>
    <t>Ripon Area Sch Dist</t>
  </si>
  <si>
    <t>River Falls Sch Dist</t>
  </si>
  <si>
    <t>River Ridge Sch Dist</t>
  </si>
  <si>
    <t>Riverdale Sch Dist</t>
  </si>
  <si>
    <t>Rosendale-Brandon Sch Dist</t>
  </si>
  <si>
    <t>Rosholt Sch Dist</t>
  </si>
  <si>
    <t>Royall Sch Dist</t>
  </si>
  <si>
    <t>Rubicon J6 Sch Dist</t>
  </si>
  <si>
    <t>Saint Croix Central Sch Dist</t>
  </si>
  <si>
    <t>Saint Croix Falls Sch Dist</t>
  </si>
  <si>
    <t>Saint Francis Sch Dist</t>
  </si>
  <si>
    <t>Salem Sch Dist</t>
  </si>
  <si>
    <t>Sauk Prairie Sch Dist</t>
  </si>
  <si>
    <t>Seneca Sch Dist</t>
  </si>
  <si>
    <t>Sevastopol Sch Dist</t>
  </si>
  <si>
    <t>Seymour Community Sch Dist</t>
  </si>
  <si>
    <t>Sharon J11 Sch Dist</t>
  </si>
  <si>
    <t>Shawano Sch Dist</t>
  </si>
  <si>
    <t>Sheboygan Area Sch Dist</t>
  </si>
  <si>
    <t>Sheboygan Falls Sch Dist</t>
  </si>
  <si>
    <t>Shell Lake Sch Dist</t>
  </si>
  <si>
    <t>Shiocton Sch Dist</t>
  </si>
  <si>
    <t>Shorewood Sch Dist</t>
  </si>
  <si>
    <t>Shullsburg Sch Dist</t>
  </si>
  <si>
    <t>Silver Lake J1 Sch Dist</t>
  </si>
  <si>
    <t>Siren Sch Dist</t>
  </si>
  <si>
    <t>Slinger Sch Dist</t>
  </si>
  <si>
    <t>Solon Springs Sch Dist</t>
  </si>
  <si>
    <t>Somerset Sch Dist</t>
  </si>
  <si>
    <t>South Milwaukee Sch Dist</t>
  </si>
  <si>
    <t>South Shore Sch Dist</t>
  </si>
  <si>
    <t>Southern Door County Sch Dist</t>
  </si>
  <si>
    <t>Southwestern Wisconsin Sch Dis</t>
  </si>
  <si>
    <t>Sparta Area Sch Dist</t>
  </si>
  <si>
    <t>Spencer Sch Dist</t>
  </si>
  <si>
    <t>Spooner Area Sch Dist</t>
  </si>
  <si>
    <t>Spring Valley Sch Dist</t>
  </si>
  <si>
    <t>Stanley-Boyd Area Sch Dist</t>
  </si>
  <si>
    <t>Stevens Point Area Public Sch</t>
  </si>
  <si>
    <t>Stockbridge Sch Dist</t>
  </si>
  <si>
    <t>Stone Bank Sch Dist</t>
  </si>
  <si>
    <t>Stoughton Area Sch Dist</t>
  </si>
  <si>
    <t>Stratford Sch Dist</t>
  </si>
  <si>
    <t>Sturgeon Bay Sch Dist</t>
  </si>
  <si>
    <t>Sun Prairie Area Sch Dist</t>
  </si>
  <si>
    <t>Superior Sch Dist</t>
  </si>
  <si>
    <t>Suring Public Sch Dist</t>
  </si>
  <si>
    <t>Swallow Sch Dist</t>
  </si>
  <si>
    <t>Thorp Sch Dist</t>
  </si>
  <si>
    <t>Three Lakes Sch Dist</t>
  </si>
  <si>
    <t>Tigerton Sch Dist</t>
  </si>
  <si>
    <t>Tomah Area Sch Dist</t>
  </si>
  <si>
    <t>Tomahawk Sch Dist</t>
  </si>
  <si>
    <t>Tomorrow River Sch Dist</t>
  </si>
  <si>
    <t>Trevor-Wilmot Consolidated Sch</t>
  </si>
  <si>
    <t>Tri-County Area Sch Dist</t>
  </si>
  <si>
    <t>Turtle Lake Sch Dist</t>
  </si>
  <si>
    <t>Twin Lakes #4 Sch Dist</t>
  </si>
  <si>
    <t>Two Rivers Public Sch Dist</t>
  </si>
  <si>
    <t>Union Grove J1 Sch Dist</t>
  </si>
  <si>
    <t>Union Grove UHS Sch Dist</t>
  </si>
  <si>
    <t>Unity Sch Dist</t>
  </si>
  <si>
    <t>Valders Area Sch Dist</t>
  </si>
  <si>
    <t>Verona Area Sch Dist</t>
  </si>
  <si>
    <t>Viroqua Area Sch Dist</t>
  </si>
  <si>
    <t>Wabeno Area Sch Dist</t>
  </si>
  <si>
    <t>Walworth J1 Sch Dist</t>
  </si>
  <si>
    <t>Washburn Sch Dist</t>
  </si>
  <si>
    <t>Washington-Caldwell Sch Dist</t>
  </si>
  <si>
    <t>Waterford Graded J1 Sch Dist</t>
  </si>
  <si>
    <t>Waterford UHS Sch Dist</t>
  </si>
  <si>
    <t>Waterloo Sch Dist</t>
  </si>
  <si>
    <t>Watertown Unified Sch Dist</t>
  </si>
  <si>
    <t>Waukesha Sch Dist</t>
  </si>
  <si>
    <t>Waunakee Community Sch Dist</t>
  </si>
  <si>
    <t>Waupaca Sch Dist</t>
  </si>
  <si>
    <t>Waupun Sch Dist</t>
  </si>
  <si>
    <t>Wausau Sch Dist</t>
  </si>
  <si>
    <t>Wausaukee Sch Dist</t>
  </si>
  <si>
    <t>Wautoma Area Sch Dist</t>
  </si>
  <si>
    <t>Wauwatosa Sch Dist</t>
  </si>
  <si>
    <t>Wauzeka-Steuben Sch Dist</t>
  </si>
  <si>
    <t>Webster Sch Dist</t>
  </si>
  <si>
    <t>West Allis-West Milwaukee Sch</t>
  </si>
  <si>
    <t>West Bend Sch Dist</t>
  </si>
  <si>
    <t>West De Pere Sch Dist</t>
  </si>
  <si>
    <t>West Salem Sch Dist</t>
  </si>
  <si>
    <t>Westby Area Sch Dist</t>
  </si>
  <si>
    <t>Westfield Sch Dist</t>
  </si>
  <si>
    <t>Weston Sch Dist</t>
  </si>
  <si>
    <t>Weyauwega-Fremont Sch Dist</t>
  </si>
  <si>
    <t>Wheatland J1 Sch Dist</t>
  </si>
  <si>
    <t>White Lake Sch Dist</t>
  </si>
  <si>
    <t>Whitehall Sch Dist</t>
  </si>
  <si>
    <t>Whitewater Unified Sch Dist</t>
  </si>
  <si>
    <t>Whitnall Sch Dist</t>
  </si>
  <si>
    <t>Wild Rose Sch Dist</t>
  </si>
  <si>
    <t>Williams Bay Sch Dist</t>
  </si>
  <si>
    <t>Wilmot UHS Sch Dist</t>
  </si>
  <si>
    <t>Winneconne Community Sch Dist</t>
  </si>
  <si>
    <t>Winter Sch Dist</t>
  </si>
  <si>
    <t>Wisconsin Dells Sch Dist</t>
  </si>
  <si>
    <t>Wisconsin Heights Sch Dist</t>
  </si>
  <si>
    <t>Wisconsin Rapids Sch Dist</t>
  </si>
  <si>
    <t>Wittenberg-Birnamwood Sch Dist</t>
  </si>
  <si>
    <t>Wonewoc-Union Center Sch Dist</t>
  </si>
  <si>
    <t>Woodruff J1 Sch Dist</t>
  </si>
  <si>
    <t>Wrightstown Community Sch Dist</t>
  </si>
  <si>
    <t>Yorkville J2 Sch Dist</t>
  </si>
  <si>
    <t>River Valley School District</t>
  </si>
  <si>
    <t>Algoma</t>
  </si>
  <si>
    <t>Antigo Unified</t>
  </si>
  <si>
    <t>Appleton Area</t>
  </si>
  <si>
    <t>Arcadia</t>
  </si>
  <si>
    <t xml:space="preserve">Ashland </t>
  </si>
  <si>
    <t>Athens</t>
  </si>
  <si>
    <t>Baraboo</t>
  </si>
  <si>
    <t>Beaver Dam Unified</t>
  </si>
  <si>
    <t>Berlin</t>
  </si>
  <si>
    <t>Bloomer</t>
  </si>
  <si>
    <t>River Ridge</t>
  </si>
  <si>
    <t>Bonduel</t>
  </si>
  <si>
    <t>Brillion</t>
  </si>
  <si>
    <t>Brookfield</t>
  </si>
  <si>
    <t xml:space="preserve">Burlington Area </t>
  </si>
  <si>
    <t>Cadott Community</t>
  </si>
  <si>
    <t>Campbellsport</t>
  </si>
  <si>
    <t xml:space="preserve">Campbellsport </t>
  </si>
  <si>
    <t>Chilton</t>
  </si>
  <si>
    <t>Chippewa Falls Area Unified</t>
  </si>
  <si>
    <t>Clintonville</t>
  </si>
  <si>
    <t>Colby</t>
  </si>
  <si>
    <t>Columbus</t>
  </si>
  <si>
    <t>Cross Plains</t>
  </si>
  <si>
    <t>Cuba City</t>
  </si>
  <si>
    <t xml:space="preserve">D C Everest Area </t>
  </si>
  <si>
    <t>Darlington Community</t>
  </si>
  <si>
    <t>De Soto Area</t>
  </si>
  <si>
    <t>Delavan-Darien</t>
  </si>
  <si>
    <t>Denmark</t>
  </si>
  <si>
    <t>DePere</t>
  </si>
  <si>
    <t>Dodgeville</t>
  </si>
  <si>
    <t>Durand</t>
  </si>
  <si>
    <t>Eau Claire Area</t>
  </si>
  <si>
    <t>Edgar</t>
  </si>
  <si>
    <t>Elkhorn Area</t>
  </si>
  <si>
    <t>Ellsworth Community</t>
  </si>
  <si>
    <t>Elm Grove</t>
  </si>
  <si>
    <t>Fond du Lac</t>
  </si>
  <si>
    <t>Fort Atkinson</t>
  </si>
  <si>
    <t>Franklin Public</t>
  </si>
  <si>
    <t>Germantown</t>
  </si>
  <si>
    <t>Glendale-River Hills</t>
  </si>
  <si>
    <t>Grafton</t>
  </si>
  <si>
    <t>Green Bay Area Public</t>
  </si>
  <si>
    <t>Greendale</t>
  </si>
  <si>
    <t>Greenfield</t>
  </si>
  <si>
    <t>Greenwood</t>
  </si>
  <si>
    <t>Hales Corners</t>
  </si>
  <si>
    <t>Hamilton</t>
  </si>
  <si>
    <t>Hartford J1</t>
  </si>
  <si>
    <t>Hayward Community</t>
  </si>
  <si>
    <t>Hazel Green</t>
  </si>
  <si>
    <t>Hilbert</t>
  </si>
  <si>
    <t>Hortonville</t>
  </si>
  <si>
    <t>Hortonville Area</t>
  </si>
  <si>
    <t>Hudson</t>
  </si>
  <si>
    <t>Independence</t>
  </si>
  <si>
    <t>Janesville</t>
  </si>
  <si>
    <t>Kaukauna Area</t>
  </si>
  <si>
    <t>Kettle Moraine</t>
  </si>
  <si>
    <t>Kewaskum</t>
  </si>
  <si>
    <t>Kimberly Area</t>
  </si>
  <si>
    <t>Ladysmith</t>
  </si>
  <si>
    <t>Lake Geneva Jt1</t>
  </si>
  <si>
    <t>Lake Mills Area</t>
  </si>
  <si>
    <t>Lancaster Community</t>
  </si>
  <si>
    <t>Lomira</t>
  </si>
  <si>
    <t>Loyal</t>
  </si>
  <si>
    <t>Luxemburg-Casco</t>
  </si>
  <si>
    <t xml:space="preserve">Madison Metropolitan </t>
  </si>
  <si>
    <t>Manawa</t>
  </si>
  <si>
    <t>Marshfield Unified</t>
  </si>
  <si>
    <t>Mauston</t>
  </si>
  <si>
    <t>Mayville</t>
  </si>
  <si>
    <t>Medford Area Public</t>
  </si>
  <si>
    <t>Menomonee Falls</t>
  </si>
  <si>
    <t>Menomonie Area</t>
  </si>
  <si>
    <t>Mequon-Thiensville</t>
  </si>
  <si>
    <t>Merrill Area</t>
  </si>
  <si>
    <t>Middleton-Cross Plains Area</t>
  </si>
  <si>
    <t>Milwaukee Public</t>
  </si>
  <si>
    <t>Monona</t>
  </si>
  <si>
    <t>Mosinee</t>
  </si>
  <si>
    <t>Mukwonago</t>
  </si>
  <si>
    <t xml:space="preserve">Muskego-Norway </t>
  </si>
  <si>
    <t>Neenah Joint</t>
  </si>
  <si>
    <t>Neillsville</t>
  </si>
  <si>
    <t>New Berlin</t>
  </si>
  <si>
    <t>New Holstein</t>
  </si>
  <si>
    <t>New London</t>
  </si>
  <si>
    <t>New Richmond</t>
  </si>
  <si>
    <t>Oak Creek-Franklin Joint</t>
  </si>
  <si>
    <t>Oconomowoc Area</t>
  </si>
  <si>
    <t>Oconto Falls Public</t>
  </si>
  <si>
    <t>Onalaska</t>
  </si>
  <si>
    <t>Oneida Nation Sch System</t>
  </si>
  <si>
    <t>Oshkosh Area</t>
  </si>
  <si>
    <t>Paris J1</t>
  </si>
  <si>
    <t>Park Falls</t>
  </si>
  <si>
    <t xml:space="preserve">Plymouth Joint </t>
  </si>
  <si>
    <t>Portage Community</t>
  </si>
  <si>
    <t>Potosi</t>
  </si>
  <si>
    <t>Prairie du Chien Area</t>
  </si>
  <si>
    <t>Prescott</t>
  </si>
  <si>
    <t>Princeton</t>
  </si>
  <si>
    <t>Pulaski</t>
  </si>
  <si>
    <t xml:space="preserve">Racine Unified </t>
  </si>
  <si>
    <t>Random Lake</t>
  </si>
  <si>
    <t>Reedsburg</t>
  </si>
  <si>
    <t>Reedsville</t>
  </si>
  <si>
    <t>Rhinelander</t>
  </si>
  <si>
    <t>Rice Lake</t>
  </si>
  <si>
    <t>Richfield J1</t>
  </si>
  <si>
    <t>Richland Center</t>
  </si>
  <si>
    <t>River Falls</t>
  </si>
  <si>
    <t>River Valley</t>
  </si>
  <si>
    <t>Rosholt</t>
  </si>
  <si>
    <t>Sauk City</t>
  </si>
  <si>
    <t>Sheboygan Area</t>
  </si>
  <si>
    <t>Shorewood</t>
  </si>
  <si>
    <t>Somerset</t>
  </si>
  <si>
    <t>South Milwaukee</t>
  </si>
  <si>
    <t>Sparta Area</t>
  </si>
  <si>
    <t>Spooner</t>
  </si>
  <si>
    <t xml:space="preserve">Stevens Point Area Public </t>
  </si>
  <si>
    <t>Stoughton Area</t>
  </si>
  <si>
    <t>Stratford</t>
  </si>
  <si>
    <t>Sturgeon Bay</t>
  </si>
  <si>
    <t>Sun Prairie Area</t>
  </si>
  <si>
    <t>Superior</t>
  </si>
  <si>
    <t>Thorp</t>
  </si>
  <si>
    <t>Tomah Area</t>
  </si>
  <si>
    <t>Tomahawk</t>
  </si>
  <si>
    <t>Two Rivers Public</t>
  </si>
  <si>
    <t>Valders Area</t>
  </si>
  <si>
    <t>Viroqua Area</t>
  </si>
  <si>
    <t>Waterford Graded J1</t>
  </si>
  <si>
    <t>Waterloo</t>
  </si>
  <si>
    <t>Watertown Unified</t>
  </si>
  <si>
    <t xml:space="preserve">Waunakee Community </t>
  </si>
  <si>
    <t>Wausau</t>
  </si>
  <si>
    <t>Wauwatosa</t>
  </si>
  <si>
    <t>West Bend</t>
  </si>
  <si>
    <t>West Salem</t>
  </si>
  <si>
    <t>Weyauwega-Fremont</t>
  </si>
  <si>
    <t>Wheatland J1</t>
  </si>
  <si>
    <t>Whitefish Bay</t>
  </si>
  <si>
    <t>Wisconsin Rapids</t>
  </si>
  <si>
    <t>Wrightstown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</si>
</sst>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40" fillId="0" borderId="0" xfId="0" applyFont="1" applyFill="1" applyAlignment="1" applyProtection="1">
      <alignment horizontal="center"/>
      <protection locked="0"/>
    </xf>
    <xf numFmtId="164" fontId="40" fillId="0" borderId="0" xfId="0" applyNumberFormat="1" applyFont="1" applyAlignment="1" applyProtection="1">
      <alignment horizontal="center"/>
      <protection locked="0"/>
    </xf>
    <xf numFmtId="164" fontId="40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3" fontId="40" fillId="0" borderId="0" xfId="0" applyNumberFormat="1" applyFont="1" applyFill="1" applyBorder="1" applyAlignment="1">
      <alignment horizontal="center"/>
    </xf>
    <xf numFmtId="164" fontId="40" fillId="0" borderId="0" xfId="0" applyNumberFormat="1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164" fontId="4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165" fontId="6" fillId="0" borderId="10" xfId="42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10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12.57421875" style="0" customWidth="1"/>
    <col min="2" max="2" width="11.8515625" style="0" customWidth="1"/>
    <col min="3" max="3" width="40.421875" style="0" customWidth="1"/>
    <col min="4" max="4" width="10.7109375" style="0" customWidth="1"/>
    <col min="5" max="6" width="12.57421875" style="0" customWidth="1"/>
    <col min="7" max="9" width="16.140625" style="0" customWidth="1"/>
    <col min="11" max="11" width="13.140625" style="0" customWidth="1"/>
  </cols>
  <sheetData>
    <row r="1" spans="1:12" ht="25.5">
      <c r="A1" s="2" t="s">
        <v>366</v>
      </c>
      <c r="B1" s="2" t="s">
        <v>365</v>
      </c>
      <c r="C1" s="2" t="s">
        <v>364</v>
      </c>
      <c r="D1" s="2" t="s">
        <v>363</v>
      </c>
      <c r="E1" s="2" t="s">
        <v>361</v>
      </c>
      <c r="F1" s="2" t="s">
        <v>359</v>
      </c>
      <c r="G1" s="2" t="s">
        <v>362</v>
      </c>
      <c r="H1" s="2" t="s">
        <v>360</v>
      </c>
      <c r="I1" s="5" t="s">
        <v>367</v>
      </c>
      <c r="J1" s="1" t="s">
        <v>368</v>
      </c>
      <c r="K1" s="1" t="s">
        <v>369</v>
      </c>
      <c r="L1" s="1" t="s">
        <v>370</v>
      </c>
    </row>
    <row r="2" spans="1:12" ht="12.75">
      <c r="A2" s="3" t="s">
        <v>1</v>
      </c>
      <c r="B2" s="3">
        <v>27338</v>
      </c>
      <c r="C2" t="s">
        <v>0</v>
      </c>
      <c r="D2" s="3">
        <v>133</v>
      </c>
      <c r="E2" s="3">
        <v>39</v>
      </c>
      <c r="F2" s="4">
        <f>E2/D2</f>
        <v>0.2932330827067669</v>
      </c>
      <c r="G2" s="3">
        <v>6</v>
      </c>
      <c r="H2" s="4">
        <f>G2/D2</f>
        <v>0.045112781954887216</v>
      </c>
      <c r="I2" s="6">
        <f>SUM(J2,K2,L2)</f>
        <v>106</v>
      </c>
      <c r="J2" s="3">
        <v>30</v>
      </c>
      <c r="K2" s="3">
        <v>6</v>
      </c>
      <c r="L2" s="3">
        <v>70</v>
      </c>
    </row>
    <row r="3" spans="1:12" ht="12.75">
      <c r="A3" s="3" t="s">
        <v>1</v>
      </c>
      <c r="B3" s="3">
        <v>29164</v>
      </c>
      <c r="C3" t="s">
        <v>2</v>
      </c>
      <c r="D3" s="3">
        <v>24</v>
      </c>
      <c r="E3" s="3">
        <v>24</v>
      </c>
      <c r="F3" s="4">
        <f aca="true" t="shared" si="0" ref="F3:F66">E3/D3</f>
        <v>1</v>
      </c>
      <c r="G3" s="3">
        <v>0</v>
      </c>
      <c r="H3" s="4">
        <f aca="true" t="shared" si="1" ref="H3:H66">G3/D3</f>
        <v>0</v>
      </c>
      <c r="I3" s="6">
        <f aca="true" t="shared" si="2" ref="I3:I66">SUM(J3,K3,L3)</f>
        <v>14</v>
      </c>
      <c r="J3" s="3">
        <v>14</v>
      </c>
      <c r="K3" s="3">
        <v>0</v>
      </c>
      <c r="L3" s="3">
        <v>0</v>
      </c>
    </row>
    <row r="4" spans="1:12" ht="12.75">
      <c r="A4" s="3" t="s">
        <v>4</v>
      </c>
      <c r="B4" s="3">
        <v>37567</v>
      </c>
      <c r="C4" t="s">
        <v>3</v>
      </c>
      <c r="D4" s="3">
        <v>174</v>
      </c>
      <c r="E4" s="3">
        <v>11</v>
      </c>
      <c r="F4" s="4">
        <f t="shared" si="0"/>
        <v>0.06321839080459771</v>
      </c>
      <c r="G4" s="3">
        <v>9</v>
      </c>
      <c r="H4" s="4">
        <f t="shared" si="1"/>
        <v>0.05172413793103448</v>
      </c>
      <c r="I4" s="6">
        <f t="shared" si="2"/>
        <v>134</v>
      </c>
      <c r="J4" s="3">
        <v>9</v>
      </c>
      <c r="K4" s="3">
        <v>7</v>
      </c>
      <c r="L4" s="3">
        <v>118</v>
      </c>
    </row>
    <row r="5" spans="1:12" ht="12.75">
      <c r="A5" s="3" t="s">
        <v>6</v>
      </c>
      <c r="B5" s="3">
        <v>57005</v>
      </c>
      <c r="C5" t="s">
        <v>5</v>
      </c>
      <c r="D5" s="3">
        <v>89</v>
      </c>
      <c r="E5" s="3">
        <v>11</v>
      </c>
      <c r="F5" s="4">
        <f t="shared" si="0"/>
        <v>0.12359550561797752</v>
      </c>
      <c r="G5" s="3">
        <v>7</v>
      </c>
      <c r="H5" s="4">
        <f t="shared" si="1"/>
        <v>0.07865168539325842</v>
      </c>
      <c r="I5" s="6">
        <f t="shared" si="2"/>
        <v>59</v>
      </c>
      <c r="J5" s="3">
        <v>9</v>
      </c>
      <c r="K5" s="3">
        <v>5</v>
      </c>
      <c r="L5" s="3">
        <v>45</v>
      </c>
    </row>
    <row r="6" spans="1:12" ht="12.75">
      <c r="A6" s="3" t="s">
        <v>6</v>
      </c>
      <c r="B6" s="3">
        <v>57006</v>
      </c>
      <c r="C6" t="s">
        <v>7</v>
      </c>
      <c r="D6" s="3">
        <v>86</v>
      </c>
      <c r="E6" s="3">
        <v>6</v>
      </c>
      <c r="F6" s="4">
        <f t="shared" si="0"/>
        <v>0.06976744186046512</v>
      </c>
      <c r="G6" s="3">
        <v>3</v>
      </c>
      <c r="H6" s="4">
        <f t="shared" si="1"/>
        <v>0.03488372093023256</v>
      </c>
      <c r="I6" s="6">
        <f t="shared" si="2"/>
        <v>43</v>
      </c>
      <c r="J6" s="3">
        <v>4</v>
      </c>
      <c r="K6" s="3">
        <v>2</v>
      </c>
      <c r="L6" s="3">
        <v>37</v>
      </c>
    </row>
    <row r="7" spans="1:12" ht="12.75">
      <c r="A7" s="3" t="s">
        <v>6</v>
      </c>
      <c r="B7" s="3">
        <v>57261</v>
      </c>
      <c r="C7" t="s">
        <v>8</v>
      </c>
      <c r="D7" s="3">
        <v>44</v>
      </c>
      <c r="E7" s="3">
        <v>9</v>
      </c>
      <c r="F7" s="4">
        <f t="shared" si="0"/>
        <v>0.20454545454545456</v>
      </c>
      <c r="G7" s="3">
        <v>5</v>
      </c>
      <c r="H7" s="4">
        <f t="shared" si="1"/>
        <v>0.11363636363636363</v>
      </c>
      <c r="I7" s="6">
        <f t="shared" si="2"/>
        <v>13</v>
      </c>
      <c r="J7" s="3">
        <v>4</v>
      </c>
      <c r="K7" s="3">
        <v>3</v>
      </c>
      <c r="L7" s="3">
        <v>6</v>
      </c>
    </row>
    <row r="8" spans="1:12" ht="12.75">
      <c r="A8" s="3" t="s">
        <v>6</v>
      </c>
      <c r="B8" s="3">
        <v>57268</v>
      </c>
      <c r="C8" t="s">
        <v>9</v>
      </c>
      <c r="D8" s="3">
        <v>156</v>
      </c>
      <c r="E8" s="3">
        <v>8</v>
      </c>
      <c r="F8" s="4">
        <f t="shared" si="0"/>
        <v>0.05128205128205128</v>
      </c>
      <c r="G8" s="3">
        <v>0</v>
      </c>
      <c r="H8" s="4">
        <f t="shared" si="1"/>
        <v>0</v>
      </c>
      <c r="I8" s="6">
        <f t="shared" si="2"/>
        <v>107</v>
      </c>
      <c r="J8" s="3">
        <v>7</v>
      </c>
      <c r="K8" s="3">
        <v>0</v>
      </c>
      <c r="L8" s="3">
        <v>100</v>
      </c>
    </row>
    <row r="9" spans="1:12" ht="12.75">
      <c r="A9" s="3" t="s">
        <v>6</v>
      </c>
      <c r="B9" s="3">
        <v>57340</v>
      </c>
      <c r="C9" t="s">
        <v>10</v>
      </c>
      <c r="D9" s="3">
        <v>299</v>
      </c>
      <c r="E9" s="3">
        <v>21</v>
      </c>
      <c r="F9" s="4">
        <f t="shared" si="0"/>
        <v>0.07023411371237458</v>
      </c>
      <c r="G9" s="3">
        <v>6</v>
      </c>
      <c r="H9" s="4">
        <f t="shared" si="1"/>
        <v>0.020066889632107024</v>
      </c>
      <c r="I9" s="6">
        <f t="shared" si="2"/>
        <v>179</v>
      </c>
      <c r="J9" s="3">
        <v>18</v>
      </c>
      <c r="K9" s="3">
        <v>4</v>
      </c>
      <c r="L9" s="3">
        <v>157</v>
      </c>
    </row>
    <row r="10" spans="1:12" ht="12.75">
      <c r="A10" s="3" t="s">
        <v>6</v>
      </c>
      <c r="B10" s="3">
        <v>57397</v>
      </c>
      <c r="C10" t="s">
        <v>11</v>
      </c>
      <c r="D10" s="3">
        <v>437</v>
      </c>
      <c r="E10" s="3">
        <v>39</v>
      </c>
      <c r="F10" s="4">
        <f t="shared" si="0"/>
        <v>0.08924485125858124</v>
      </c>
      <c r="G10" s="3">
        <v>26</v>
      </c>
      <c r="H10" s="4">
        <f t="shared" si="1"/>
        <v>0.059496567505720827</v>
      </c>
      <c r="I10" s="6">
        <f t="shared" si="2"/>
        <v>262</v>
      </c>
      <c r="J10" s="3">
        <v>34</v>
      </c>
      <c r="K10" s="3">
        <v>12</v>
      </c>
      <c r="L10" s="3">
        <v>216</v>
      </c>
    </row>
    <row r="11" spans="1:12" ht="12.75">
      <c r="A11" s="3" t="s">
        <v>6</v>
      </c>
      <c r="B11" s="3">
        <v>57511</v>
      </c>
      <c r="C11" t="s">
        <v>12</v>
      </c>
      <c r="D11" s="3">
        <v>311</v>
      </c>
      <c r="E11" s="3">
        <v>13</v>
      </c>
      <c r="F11" s="4">
        <f t="shared" si="0"/>
        <v>0.04180064308681672</v>
      </c>
      <c r="G11" s="3">
        <v>0</v>
      </c>
      <c r="H11" s="4">
        <f t="shared" si="1"/>
        <v>0</v>
      </c>
      <c r="I11" s="6">
        <f t="shared" si="2"/>
        <v>167</v>
      </c>
      <c r="J11" s="3">
        <v>11</v>
      </c>
      <c r="K11" s="3">
        <v>0</v>
      </c>
      <c r="L11" s="3">
        <v>156</v>
      </c>
    </row>
    <row r="12" spans="1:12" ht="12.75">
      <c r="A12" s="3" t="s">
        <v>6</v>
      </c>
      <c r="B12" s="3">
        <v>57569</v>
      </c>
      <c r="C12" t="s">
        <v>13</v>
      </c>
      <c r="D12" s="3">
        <v>179</v>
      </c>
      <c r="E12" s="3">
        <v>8</v>
      </c>
      <c r="F12" s="4">
        <f t="shared" si="0"/>
        <v>0.0446927374301676</v>
      </c>
      <c r="G12" s="3">
        <v>0</v>
      </c>
      <c r="H12" s="4">
        <f t="shared" si="1"/>
        <v>0</v>
      </c>
      <c r="I12" s="6">
        <f t="shared" si="2"/>
        <v>116</v>
      </c>
      <c r="J12" s="3">
        <v>6</v>
      </c>
      <c r="K12" s="3">
        <v>0</v>
      </c>
      <c r="L12" s="3">
        <v>110</v>
      </c>
    </row>
    <row r="13" spans="1:12" ht="12.75">
      <c r="A13" s="3" t="s">
        <v>6</v>
      </c>
      <c r="B13" s="3">
        <v>57648</v>
      </c>
      <c r="C13" t="s">
        <v>14</v>
      </c>
      <c r="D13" s="3">
        <v>92</v>
      </c>
      <c r="E13" s="3">
        <v>26</v>
      </c>
      <c r="F13" s="4">
        <f t="shared" si="0"/>
        <v>0.2826086956521739</v>
      </c>
      <c r="G13" s="3">
        <v>6</v>
      </c>
      <c r="H13" s="4">
        <f t="shared" si="1"/>
        <v>0.06521739130434782</v>
      </c>
      <c r="I13" s="6">
        <f t="shared" si="2"/>
        <v>51</v>
      </c>
      <c r="J13" s="3">
        <v>23</v>
      </c>
      <c r="K13" s="3">
        <v>6</v>
      </c>
      <c r="L13" s="3">
        <v>22</v>
      </c>
    </row>
    <row r="14" spans="1:12" ht="12.75">
      <c r="A14" s="3" t="s">
        <v>6</v>
      </c>
      <c r="B14" s="3">
        <v>57686</v>
      </c>
      <c r="C14" t="s">
        <v>15</v>
      </c>
      <c r="D14" s="3">
        <v>354</v>
      </c>
      <c r="E14" s="3">
        <v>5</v>
      </c>
      <c r="F14" s="4">
        <f t="shared" si="0"/>
        <v>0.014124293785310734</v>
      </c>
      <c r="G14" s="3">
        <v>0</v>
      </c>
      <c r="H14" s="4">
        <f t="shared" si="1"/>
        <v>0</v>
      </c>
      <c r="I14" s="6">
        <f t="shared" si="2"/>
        <v>189</v>
      </c>
      <c r="J14" s="3">
        <v>4</v>
      </c>
      <c r="K14" s="3">
        <v>0</v>
      </c>
      <c r="L14" s="3">
        <v>185</v>
      </c>
    </row>
    <row r="15" spans="1:12" ht="12.75">
      <c r="A15" s="3" t="s">
        <v>6</v>
      </c>
      <c r="B15" s="3">
        <v>57729</v>
      </c>
      <c r="C15" t="s">
        <v>16</v>
      </c>
      <c r="D15" s="3">
        <v>155</v>
      </c>
      <c r="E15" s="3">
        <v>5</v>
      </c>
      <c r="F15" s="4">
        <f t="shared" si="0"/>
        <v>0.03225806451612903</v>
      </c>
      <c r="G15" s="3">
        <v>1</v>
      </c>
      <c r="H15" s="4">
        <f t="shared" si="1"/>
        <v>0.0064516129032258064</v>
      </c>
      <c r="I15" s="6">
        <f t="shared" si="2"/>
        <v>103</v>
      </c>
      <c r="J15" s="3">
        <v>4</v>
      </c>
      <c r="K15" s="3">
        <v>1</v>
      </c>
      <c r="L15" s="3">
        <v>98</v>
      </c>
    </row>
    <row r="16" spans="1:12" ht="12.75">
      <c r="A16" s="3" t="s">
        <v>6</v>
      </c>
      <c r="B16" s="3">
        <v>57795</v>
      </c>
      <c r="C16" t="s">
        <v>17</v>
      </c>
      <c r="D16" s="3">
        <v>117</v>
      </c>
      <c r="E16" s="3">
        <v>7</v>
      </c>
      <c r="F16" s="4">
        <f t="shared" si="0"/>
        <v>0.05982905982905983</v>
      </c>
      <c r="G16" s="3">
        <v>0</v>
      </c>
      <c r="H16" s="4">
        <f t="shared" si="1"/>
        <v>0</v>
      </c>
      <c r="I16" s="6">
        <f t="shared" si="2"/>
        <v>62</v>
      </c>
      <c r="J16" s="3">
        <v>4</v>
      </c>
      <c r="K16" s="3">
        <v>0</v>
      </c>
      <c r="L16" s="3">
        <v>58</v>
      </c>
    </row>
    <row r="17" spans="1:12" ht="12.75">
      <c r="A17" s="3" t="s">
        <v>6</v>
      </c>
      <c r="B17" s="3">
        <v>57820</v>
      </c>
      <c r="C17" t="s">
        <v>18</v>
      </c>
      <c r="D17" s="3">
        <v>110</v>
      </c>
      <c r="E17" s="3">
        <v>15</v>
      </c>
      <c r="F17" s="4">
        <f t="shared" si="0"/>
        <v>0.13636363636363635</v>
      </c>
      <c r="G17" s="3">
        <v>1</v>
      </c>
      <c r="H17" s="4">
        <f t="shared" si="1"/>
        <v>0.00909090909090909</v>
      </c>
      <c r="I17" s="6">
        <f t="shared" si="2"/>
        <v>42</v>
      </c>
      <c r="J17" s="3">
        <v>11</v>
      </c>
      <c r="K17" s="3">
        <v>1</v>
      </c>
      <c r="L17" s="3">
        <v>30</v>
      </c>
    </row>
    <row r="18" spans="1:12" ht="12.75">
      <c r="A18" s="3" t="s">
        <v>6</v>
      </c>
      <c r="B18" s="3">
        <v>57983</v>
      </c>
      <c r="C18" t="s">
        <v>19</v>
      </c>
      <c r="D18" s="3">
        <v>112</v>
      </c>
      <c r="E18" s="3">
        <v>8</v>
      </c>
      <c r="F18" s="4">
        <f t="shared" si="0"/>
        <v>0.07142857142857142</v>
      </c>
      <c r="G18" s="3">
        <v>4</v>
      </c>
      <c r="H18" s="4">
        <f t="shared" si="1"/>
        <v>0.03571428571428571</v>
      </c>
      <c r="I18" s="6">
        <f t="shared" si="2"/>
        <v>49</v>
      </c>
      <c r="J18" s="3">
        <v>5</v>
      </c>
      <c r="K18" s="3">
        <v>1</v>
      </c>
      <c r="L18" s="3">
        <v>43</v>
      </c>
    </row>
    <row r="19" spans="1:12" ht="12.75">
      <c r="A19" s="3" t="s">
        <v>6</v>
      </c>
      <c r="B19" s="3">
        <v>57984</v>
      </c>
      <c r="C19" t="s">
        <v>20</v>
      </c>
      <c r="D19" s="3">
        <v>91</v>
      </c>
      <c r="E19" s="3">
        <v>23</v>
      </c>
      <c r="F19" s="4">
        <f t="shared" si="0"/>
        <v>0.25274725274725274</v>
      </c>
      <c r="G19" s="3">
        <v>0</v>
      </c>
      <c r="H19" s="4">
        <f t="shared" si="1"/>
        <v>0</v>
      </c>
      <c r="I19" s="6">
        <f t="shared" si="2"/>
        <v>50</v>
      </c>
      <c r="J19" s="3">
        <v>20</v>
      </c>
      <c r="K19" s="3">
        <v>0</v>
      </c>
      <c r="L19" s="3">
        <v>30</v>
      </c>
    </row>
    <row r="20" spans="1:12" ht="12.75">
      <c r="A20" s="3" t="s">
        <v>6</v>
      </c>
      <c r="B20" s="3">
        <v>59160</v>
      </c>
      <c r="C20" t="s">
        <v>21</v>
      </c>
      <c r="D20" s="3">
        <v>12</v>
      </c>
      <c r="E20" s="3">
        <v>12</v>
      </c>
      <c r="F20" s="4">
        <f t="shared" si="0"/>
        <v>1</v>
      </c>
      <c r="G20" s="3">
        <v>0</v>
      </c>
      <c r="H20" s="4">
        <f t="shared" si="1"/>
        <v>0</v>
      </c>
      <c r="I20" s="6">
        <f t="shared" si="2"/>
        <v>11</v>
      </c>
      <c r="J20" s="3">
        <v>11</v>
      </c>
      <c r="K20" s="3">
        <v>0</v>
      </c>
      <c r="L20" s="3">
        <v>0</v>
      </c>
    </row>
    <row r="21" spans="1:12" ht="12.75">
      <c r="A21" s="3" t="s">
        <v>23</v>
      </c>
      <c r="B21" s="3">
        <v>67396</v>
      </c>
      <c r="C21" t="s">
        <v>22</v>
      </c>
      <c r="D21" s="3">
        <v>34</v>
      </c>
      <c r="E21" s="3">
        <v>10</v>
      </c>
      <c r="F21" s="4">
        <f t="shared" si="0"/>
        <v>0.29411764705882354</v>
      </c>
      <c r="G21" s="3">
        <v>3</v>
      </c>
      <c r="H21" s="4">
        <f t="shared" si="1"/>
        <v>0.08823529411764706</v>
      </c>
      <c r="I21" s="6">
        <f t="shared" si="2"/>
        <v>30</v>
      </c>
      <c r="J21" s="3">
        <v>9</v>
      </c>
      <c r="K21" s="3">
        <v>3</v>
      </c>
      <c r="L21" s="3">
        <v>18</v>
      </c>
    </row>
    <row r="22" spans="1:12" ht="12.75">
      <c r="A22" s="3" t="s">
        <v>25</v>
      </c>
      <c r="B22" s="3">
        <v>79153</v>
      </c>
      <c r="C22" t="s">
        <v>24</v>
      </c>
      <c r="D22" s="3">
        <v>69</v>
      </c>
      <c r="E22" s="3">
        <v>69</v>
      </c>
      <c r="F22" s="4">
        <f t="shared" si="0"/>
        <v>1</v>
      </c>
      <c r="G22" s="3">
        <v>0</v>
      </c>
      <c r="H22" s="4">
        <f t="shared" si="1"/>
        <v>0</v>
      </c>
      <c r="I22" s="6">
        <f t="shared" si="2"/>
        <v>51</v>
      </c>
      <c r="J22" s="3">
        <v>51</v>
      </c>
      <c r="K22" s="3">
        <v>0</v>
      </c>
      <c r="L22" s="3">
        <v>0</v>
      </c>
    </row>
    <row r="23" spans="1:12" ht="12.75">
      <c r="A23" s="3" t="s">
        <v>27</v>
      </c>
      <c r="B23" s="3">
        <v>82920</v>
      </c>
      <c r="C23" t="s">
        <v>26</v>
      </c>
      <c r="D23" s="3">
        <v>114</v>
      </c>
      <c r="E23" s="3">
        <v>11</v>
      </c>
      <c r="F23" s="4">
        <f t="shared" si="0"/>
        <v>0.09649122807017543</v>
      </c>
      <c r="G23" s="3">
        <v>6</v>
      </c>
      <c r="H23" s="4">
        <f t="shared" si="1"/>
        <v>0.05263157894736842</v>
      </c>
      <c r="I23" s="6">
        <f t="shared" si="2"/>
        <v>70</v>
      </c>
      <c r="J23" s="3">
        <v>8</v>
      </c>
      <c r="K23" s="3">
        <v>2</v>
      </c>
      <c r="L23" s="3">
        <v>60</v>
      </c>
    </row>
    <row r="24" spans="1:12" ht="12.75">
      <c r="A24" s="3" t="s">
        <v>27</v>
      </c>
      <c r="B24" s="3">
        <v>87119</v>
      </c>
      <c r="C24" t="s">
        <v>28</v>
      </c>
      <c r="D24" s="3">
        <v>72</v>
      </c>
      <c r="E24" s="3">
        <v>3</v>
      </c>
      <c r="F24" s="4">
        <f t="shared" si="0"/>
        <v>0.041666666666666664</v>
      </c>
      <c r="G24" s="3">
        <v>1</v>
      </c>
      <c r="H24" s="4">
        <f t="shared" si="1"/>
        <v>0.013888888888888888</v>
      </c>
      <c r="I24" s="6">
        <f t="shared" si="2"/>
        <v>57</v>
      </c>
      <c r="J24" s="3">
        <v>3</v>
      </c>
      <c r="K24" s="3">
        <v>1</v>
      </c>
      <c r="L24" s="3">
        <v>53</v>
      </c>
    </row>
    <row r="25" spans="1:12" ht="12.75">
      <c r="A25" s="3" t="s">
        <v>27</v>
      </c>
      <c r="B25" s="3">
        <v>87283</v>
      </c>
      <c r="C25" t="s">
        <v>29</v>
      </c>
      <c r="D25" s="3">
        <v>99</v>
      </c>
      <c r="E25" s="3">
        <v>3</v>
      </c>
      <c r="F25" s="4">
        <f t="shared" si="0"/>
        <v>0.030303030303030304</v>
      </c>
      <c r="G25" s="3">
        <v>2</v>
      </c>
      <c r="H25" s="4">
        <f t="shared" si="1"/>
        <v>0.020202020202020204</v>
      </c>
      <c r="I25" s="6">
        <f t="shared" si="2"/>
        <v>74</v>
      </c>
      <c r="J25" s="3">
        <v>2</v>
      </c>
      <c r="K25" s="3">
        <v>2</v>
      </c>
      <c r="L25" s="3">
        <v>70</v>
      </c>
    </row>
    <row r="26" spans="1:12" ht="12.75">
      <c r="A26" s="3" t="s">
        <v>27</v>
      </c>
      <c r="B26" s="3">
        <v>87690</v>
      </c>
      <c r="C26" t="s">
        <v>30</v>
      </c>
      <c r="D26" s="3">
        <v>119</v>
      </c>
      <c r="E26" s="3">
        <v>10</v>
      </c>
      <c r="F26" s="4">
        <f t="shared" si="0"/>
        <v>0.08403361344537816</v>
      </c>
      <c r="G26" s="3">
        <v>2</v>
      </c>
      <c r="H26" s="4">
        <f t="shared" si="1"/>
        <v>0.01680672268907563</v>
      </c>
      <c r="I26" s="6">
        <f t="shared" si="2"/>
        <v>81</v>
      </c>
      <c r="J26" s="3">
        <v>9</v>
      </c>
      <c r="K26" s="3">
        <v>2</v>
      </c>
      <c r="L26" s="3">
        <v>70</v>
      </c>
    </row>
    <row r="27" spans="1:12" ht="12.75">
      <c r="A27" s="3" t="s">
        <v>27</v>
      </c>
      <c r="B27" s="3">
        <v>87703</v>
      </c>
      <c r="C27" t="s">
        <v>10</v>
      </c>
      <c r="D27" s="3">
        <v>68</v>
      </c>
      <c r="E27" s="3">
        <v>12</v>
      </c>
      <c r="F27" s="4">
        <f t="shared" si="0"/>
        <v>0.17647058823529413</v>
      </c>
      <c r="G27" s="3">
        <v>0</v>
      </c>
      <c r="H27" s="4">
        <f t="shared" si="1"/>
        <v>0</v>
      </c>
      <c r="I27" s="6">
        <f t="shared" si="2"/>
        <v>50</v>
      </c>
      <c r="J27" s="3">
        <v>10</v>
      </c>
      <c r="K27" s="3">
        <v>0</v>
      </c>
      <c r="L27" s="3">
        <v>40</v>
      </c>
    </row>
    <row r="28" spans="1:12" ht="12.75">
      <c r="A28" s="3" t="s">
        <v>27</v>
      </c>
      <c r="B28" s="3">
        <v>87717</v>
      </c>
      <c r="C28" t="s">
        <v>31</v>
      </c>
      <c r="D28" s="3">
        <v>40</v>
      </c>
      <c r="E28" s="3">
        <v>2</v>
      </c>
      <c r="F28" s="4">
        <f t="shared" si="0"/>
        <v>0.05</v>
      </c>
      <c r="G28" s="3">
        <v>0</v>
      </c>
      <c r="H28" s="4">
        <f t="shared" si="1"/>
        <v>0</v>
      </c>
      <c r="I28" s="6">
        <f t="shared" si="2"/>
        <v>16</v>
      </c>
      <c r="J28" s="3">
        <v>2</v>
      </c>
      <c r="K28" s="3">
        <v>0</v>
      </c>
      <c r="L28" s="3">
        <v>14</v>
      </c>
    </row>
    <row r="29" spans="1:12" ht="12.75">
      <c r="A29" s="3" t="s">
        <v>27</v>
      </c>
      <c r="B29" s="3">
        <v>87962</v>
      </c>
      <c r="C29" t="s">
        <v>26</v>
      </c>
      <c r="D29" s="3">
        <v>47</v>
      </c>
      <c r="E29" s="3">
        <v>3</v>
      </c>
      <c r="F29" s="4">
        <f t="shared" si="0"/>
        <v>0.06382978723404255</v>
      </c>
      <c r="G29" s="3">
        <v>2</v>
      </c>
      <c r="H29" s="4">
        <f t="shared" si="1"/>
        <v>0.0425531914893617</v>
      </c>
      <c r="I29" s="6">
        <f t="shared" si="2"/>
        <v>33</v>
      </c>
      <c r="J29" s="3">
        <v>3</v>
      </c>
      <c r="K29" s="3">
        <v>2</v>
      </c>
      <c r="L29" s="3">
        <v>28</v>
      </c>
    </row>
    <row r="30" spans="1:12" ht="12.75">
      <c r="A30" s="3" t="s">
        <v>33</v>
      </c>
      <c r="B30" s="3">
        <v>97201</v>
      </c>
      <c r="C30" t="s">
        <v>32</v>
      </c>
      <c r="D30" s="3">
        <v>433</v>
      </c>
      <c r="E30" s="3">
        <v>61</v>
      </c>
      <c r="F30" s="4">
        <f t="shared" si="0"/>
        <v>0.14087759815242495</v>
      </c>
      <c r="G30" s="3">
        <v>24</v>
      </c>
      <c r="H30" s="4">
        <f t="shared" si="1"/>
        <v>0.05542725173210162</v>
      </c>
      <c r="I30" s="6">
        <f t="shared" si="2"/>
        <v>292</v>
      </c>
      <c r="J30" s="3">
        <v>41</v>
      </c>
      <c r="K30" s="3">
        <v>23</v>
      </c>
      <c r="L30" s="3">
        <v>228</v>
      </c>
    </row>
    <row r="31" spans="1:12" ht="12.75">
      <c r="A31" s="3" t="s">
        <v>33</v>
      </c>
      <c r="B31" s="3">
        <v>97589</v>
      </c>
      <c r="C31" t="s">
        <v>34</v>
      </c>
      <c r="D31" s="3">
        <v>35</v>
      </c>
      <c r="E31" s="3">
        <v>10</v>
      </c>
      <c r="F31" s="4">
        <f t="shared" si="0"/>
        <v>0.2857142857142857</v>
      </c>
      <c r="G31" s="3">
        <v>6</v>
      </c>
      <c r="H31" s="4">
        <f t="shared" si="1"/>
        <v>0.17142857142857143</v>
      </c>
      <c r="I31" s="6">
        <f t="shared" si="2"/>
        <v>23</v>
      </c>
      <c r="J31" s="3">
        <v>5</v>
      </c>
      <c r="K31" s="3">
        <v>4</v>
      </c>
      <c r="L31" s="3">
        <v>14</v>
      </c>
    </row>
    <row r="32" spans="1:12" ht="12.75">
      <c r="A32" s="3" t="s">
        <v>33</v>
      </c>
      <c r="B32" s="3">
        <v>97823</v>
      </c>
      <c r="C32" t="s">
        <v>35</v>
      </c>
      <c r="D32" s="3">
        <v>119</v>
      </c>
      <c r="E32" s="3">
        <v>16</v>
      </c>
      <c r="F32" s="4">
        <f t="shared" si="0"/>
        <v>0.13445378151260504</v>
      </c>
      <c r="G32" s="3">
        <v>10</v>
      </c>
      <c r="H32" s="4">
        <f t="shared" si="1"/>
        <v>0.08403361344537816</v>
      </c>
      <c r="I32" s="6">
        <f t="shared" si="2"/>
        <v>107</v>
      </c>
      <c r="J32" s="3">
        <v>15</v>
      </c>
      <c r="K32" s="3">
        <v>10</v>
      </c>
      <c r="L32" s="3">
        <v>82</v>
      </c>
    </row>
    <row r="33" spans="1:12" ht="12.75">
      <c r="A33" s="3" t="s">
        <v>37</v>
      </c>
      <c r="B33" s="3">
        <v>107380</v>
      </c>
      <c r="C33" t="s">
        <v>36</v>
      </c>
      <c r="D33" s="3">
        <v>45</v>
      </c>
      <c r="E33" s="3">
        <v>16</v>
      </c>
      <c r="F33" s="4">
        <f t="shared" si="0"/>
        <v>0.35555555555555557</v>
      </c>
      <c r="G33" s="3">
        <v>2</v>
      </c>
      <c r="H33" s="4">
        <f t="shared" si="1"/>
        <v>0.044444444444444446</v>
      </c>
      <c r="I33" s="6">
        <f t="shared" si="2"/>
        <v>42</v>
      </c>
      <c r="J33" s="3">
        <v>15</v>
      </c>
      <c r="K33" s="3">
        <v>2</v>
      </c>
      <c r="L33" s="3">
        <v>25</v>
      </c>
    </row>
    <row r="34" spans="1:12" ht="12.75">
      <c r="A34" s="3" t="s">
        <v>37</v>
      </c>
      <c r="B34" s="3">
        <v>107522</v>
      </c>
      <c r="C34" t="s">
        <v>38</v>
      </c>
      <c r="D34" s="3">
        <v>49</v>
      </c>
      <c r="E34" s="3">
        <v>13</v>
      </c>
      <c r="F34" s="4">
        <f t="shared" si="0"/>
        <v>0.2653061224489796</v>
      </c>
      <c r="G34" s="3">
        <v>13</v>
      </c>
      <c r="H34" s="4">
        <f t="shared" si="1"/>
        <v>0.2653061224489796</v>
      </c>
      <c r="I34" s="6">
        <f t="shared" si="2"/>
        <v>36</v>
      </c>
      <c r="J34" s="3">
        <v>10</v>
      </c>
      <c r="K34" s="3">
        <v>11</v>
      </c>
      <c r="L34" s="3">
        <v>15</v>
      </c>
    </row>
    <row r="35" spans="1:12" ht="12.75">
      <c r="A35" s="3" t="s">
        <v>37</v>
      </c>
      <c r="B35" s="3">
        <v>107668</v>
      </c>
      <c r="C35" t="s">
        <v>39</v>
      </c>
      <c r="D35" s="3">
        <v>22</v>
      </c>
      <c r="E35" s="3">
        <v>10</v>
      </c>
      <c r="F35" s="4">
        <f t="shared" si="0"/>
        <v>0.45454545454545453</v>
      </c>
      <c r="G35" s="3">
        <v>2</v>
      </c>
      <c r="H35" s="4">
        <f t="shared" si="1"/>
        <v>0.09090909090909091</v>
      </c>
      <c r="I35" s="6">
        <f t="shared" si="2"/>
        <v>22</v>
      </c>
      <c r="J35" s="3">
        <v>10</v>
      </c>
      <c r="K35" s="3">
        <v>2</v>
      </c>
      <c r="L35" s="3">
        <v>10</v>
      </c>
    </row>
    <row r="36" spans="1:12" ht="12.75">
      <c r="A36" s="3" t="s">
        <v>37</v>
      </c>
      <c r="B36" s="3">
        <v>107694</v>
      </c>
      <c r="C36" t="s">
        <v>40</v>
      </c>
      <c r="D36" s="3">
        <v>102</v>
      </c>
      <c r="E36" s="3">
        <v>35</v>
      </c>
      <c r="F36" s="4">
        <f t="shared" si="0"/>
        <v>0.3431372549019608</v>
      </c>
      <c r="G36" s="3">
        <v>13</v>
      </c>
      <c r="H36" s="4">
        <f t="shared" si="1"/>
        <v>0.12745098039215685</v>
      </c>
      <c r="I36" s="6">
        <f t="shared" si="2"/>
        <v>87</v>
      </c>
      <c r="J36" s="3">
        <v>32</v>
      </c>
      <c r="K36" s="3">
        <v>11</v>
      </c>
      <c r="L36" s="3">
        <v>44</v>
      </c>
    </row>
    <row r="37" spans="1:12" ht="12.75">
      <c r="A37" s="3" t="s">
        <v>37</v>
      </c>
      <c r="B37" s="3">
        <v>107949</v>
      </c>
      <c r="C37" t="s">
        <v>41</v>
      </c>
      <c r="D37" s="3">
        <v>91</v>
      </c>
      <c r="E37" s="3">
        <v>19</v>
      </c>
      <c r="F37" s="4">
        <f t="shared" si="0"/>
        <v>0.2087912087912088</v>
      </c>
      <c r="G37" s="3">
        <v>11</v>
      </c>
      <c r="H37" s="4">
        <f t="shared" si="1"/>
        <v>0.12087912087912088</v>
      </c>
      <c r="I37" s="6">
        <f t="shared" si="2"/>
        <v>79</v>
      </c>
      <c r="J37" s="3">
        <v>17</v>
      </c>
      <c r="K37" s="3">
        <v>9</v>
      </c>
      <c r="L37" s="3">
        <v>53</v>
      </c>
    </row>
    <row r="38" spans="1:12" ht="12.75">
      <c r="A38" s="3" t="s">
        <v>43</v>
      </c>
      <c r="B38" s="3">
        <v>117497</v>
      </c>
      <c r="C38" t="s">
        <v>42</v>
      </c>
      <c r="D38" s="3">
        <v>142</v>
      </c>
      <c r="E38" s="3">
        <v>13</v>
      </c>
      <c r="F38" s="4">
        <f t="shared" si="0"/>
        <v>0.09154929577464789</v>
      </c>
      <c r="G38" s="3">
        <v>8</v>
      </c>
      <c r="H38" s="4">
        <f t="shared" si="1"/>
        <v>0.056338028169014086</v>
      </c>
      <c r="I38" s="6">
        <f t="shared" si="2"/>
        <v>91</v>
      </c>
      <c r="J38" s="3">
        <v>8</v>
      </c>
      <c r="K38" s="3">
        <v>2</v>
      </c>
      <c r="L38" s="3">
        <v>81</v>
      </c>
    </row>
    <row r="39" spans="1:12" ht="12.75">
      <c r="A39" s="3" t="s">
        <v>43</v>
      </c>
      <c r="B39" s="3">
        <v>117529</v>
      </c>
      <c r="C39" t="s">
        <v>38</v>
      </c>
      <c r="D39" s="3">
        <v>123</v>
      </c>
      <c r="E39" s="3">
        <v>14</v>
      </c>
      <c r="F39" s="4">
        <f t="shared" si="0"/>
        <v>0.11382113821138211</v>
      </c>
      <c r="G39" s="3">
        <v>0</v>
      </c>
      <c r="H39" s="4">
        <f t="shared" si="1"/>
        <v>0</v>
      </c>
      <c r="I39" s="6">
        <f t="shared" si="2"/>
        <v>77</v>
      </c>
      <c r="J39" s="3">
        <v>10</v>
      </c>
      <c r="K39" s="3">
        <v>0</v>
      </c>
      <c r="L39" s="3">
        <v>67</v>
      </c>
    </row>
    <row r="40" spans="1:12" ht="12.75">
      <c r="A40" s="3" t="s">
        <v>43</v>
      </c>
      <c r="B40" s="3">
        <v>117718</v>
      </c>
      <c r="C40" t="s">
        <v>40</v>
      </c>
      <c r="D40" s="3">
        <v>124</v>
      </c>
      <c r="E40" s="3">
        <v>8</v>
      </c>
      <c r="F40" s="4">
        <f t="shared" si="0"/>
        <v>0.06451612903225806</v>
      </c>
      <c r="G40" s="3">
        <v>7</v>
      </c>
      <c r="H40" s="4">
        <f t="shared" si="1"/>
        <v>0.056451612903225805</v>
      </c>
      <c r="I40" s="6">
        <f t="shared" si="2"/>
        <v>87</v>
      </c>
      <c r="J40" s="3">
        <v>7</v>
      </c>
      <c r="K40" s="3">
        <v>7</v>
      </c>
      <c r="L40" s="3">
        <v>73</v>
      </c>
    </row>
    <row r="41" spans="1:12" ht="12.75">
      <c r="A41" s="3" t="s">
        <v>43</v>
      </c>
      <c r="B41" s="3">
        <v>117996</v>
      </c>
      <c r="C41" t="s">
        <v>44</v>
      </c>
      <c r="D41" s="3">
        <v>72</v>
      </c>
      <c r="E41" s="3">
        <v>6</v>
      </c>
      <c r="F41" s="4">
        <f t="shared" si="0"/>
        <v>0.08333333333333333</v>
      </c>
      <c r="G41" s="3">
        <v>8</v>
      </c>
      <c r="H41" s="4">
        <f t="shared" si="1"/>
        <v>0.1111111111111111</v>
      </c>
      <c r="I41" s="6">
        <f t="shared" si="2"/>
        <v>51</v>
      </c>
      <c r="J41" s="3">
        <v>4</v>
      </c>
      <c r="K41" s="3">
        <v>7</v>
      </c>
      <c r="L41" s="3">
        <v>40</v>
      </c>
    </row>
    <row r="42" spans="1:12" ht="12.75">
      <c r="A42" s="3" t="s">
        <v>46</v>
      </c>
      <c r="B42" s="3">
        <v>127546</v>
      </c>
      <c r="C42" t="s">
        <v>45</v>
      </c>
      <c r="D42" s="3">
        <v>137</v>
      </c>
      <c r="E42" s="3">
        <v>11</v>
      </c>
      <c r="F42" s="4">
        <f t="shared" si="0"/>
        <v>0.08029197080291971</v>
      </c>
      <c r="G42" s="3">
        <v>8</v>
      </c>
      <c r="H42" s="4">
        <f t="shared" si="1"/>
        <v>0.058394160583941604</v>
      </c>
      <c r="I42" s="6">
        <f t="shared" si="2"/>
        <v>115</v>
      </c>
      <c r="J42" s="3">
        <v>11</v>
      </c>
      <c r="K42" s="3">
        <v>6</v>
      </c>
      <c r="L42" s="3">
        <v>98</v>
      </c>
    </row>
    <row r="43" spans="1:12" ht="12.75">
      <c r="A43" s="3" t="s">
        <v>48</v>
      </c>
      <c r="B43" s="3">
        <v>131417</v>
      </c>
      <c r="C43" t="s">
        <v>47</v>
      </c>
      <c r="D43" s="3">
        <v>45</v>
      </c>
      <c r="E43" s="3">
        <v>15</v>
      </c>
      <c r="F43" s="4">
        <f t="shared" si="0"/>
        <v>0.3333333333333333</v>
      </c>
      <c r="G43" s="3">
        <v>13</v>
      </c>
      <c r="H43" s="4">
        <f t="shared" si="1"/>
        <v>0.28888888888888886</v>
      </c>
      <c r="I43" s="6">
        <f t="shared" si="2"/>
        <v>31</v>
      </c>
      <c r="J43" s="3">
        <v>14</v>
      </c>
      <c r="K43" s="3">
        <v>11</v>
      </c>
      <c r="L43" s="3">
        <v>6</v>
      </c>
    </row>
    <row r="44" spans="1:12" ht="12.75">
      <c r="A44" s="3" t="s">
        <v>48</v>
      </c>
      <c r="B44" s="3">
        <v>132713</v>
      </c>
      <c r="C44" t="s">
        <v>49</v>
      </c>
      <c r="D44" s="3">
        <v>8</v>
      </c>
      <c r="E44" s="3">
        <v>8</v>
      </c>
      <c r="F44" s="4">
        <f t="shared" si="0"/>
        <v>1</v>
      </c>
      <c r="G44" s="3">
        <v>0</v>
      </c>
      <c r="H44" s="4">
        <f t="shared" si="1"/>
        <v>0</v>
      </c>
      <c r="I44" s="6">
        <f t="shared" si="2"/>
        <v>1</v>
      </c>
      <c r="J44" s="3">
        <v>1</v>
      </c>
      <c r="K44" s="3">
        <v>0</v>
      </c>
      <c r="L44" s="3">
        <v>0</v>
      </c>
    </row>
    <row r="45" spans="1:12" ht="12.75">
      <c r="A45" s="3" t="s">
        <v>48</v>
      </c>
      <c r="B45" s="3">
        <v>137003</v>
      </c>
      <c r="C45" t="s">
        <v>50</v>
      </c>
      <c r="D45" s="3">
        <v>207</v>
      </c>
      <c r="E45" s="3">
        <v>43</v>
      </c>
      <c r="F45" s="4">
        <f t="shared" si="0"/>
        <v>0.20772946859903382</v>
      </c>
      <c r="G45" s="3">
        <v>1</v>
      </c>
      <c r="H45" s="4">
        <f t="shared" si="1"/>
        <v>0.004830917874396135</v>
      </c>
      <c r="I45" s="6">
        <f t="shared" si="2"/>
        <v>116</v>
      </c>
      <c r="J45" s="3">
        <v>35</v>
      </c>
      <c r="K45" s="3">
        <v>1</v>
      </c>
      <c r="L45" s="3">
        <v>80</v>
      </c>
    </row>
    <row r="46" spans="1:12" ht="12.75">
      <c r="A46" s="3" t="s">
        <v>48</v>
      </c>
      <c r="B46" s="3">
        <v>137063</v>
      </c>
      <c r="C46" t="s">
        <v>51</v>
      </c>
      <c r="D46" s="3">
        <v>72</v>
      </c>
      <c r="E46" s="3">
        <v>45</v>
      </c>
      <c r="F46" s="4">
        <f t="shared" si="0"/>
        <v>0.625</v>
      </c>
      <c r="G46" s="3">
        <v>1</v>
      </c>
      <c r="H46" s="4">
        <f t="shared" si="1"/>
        <v>0.013888888888888888</v>
      </c>
      <c r="I46" s="6">
        <f t="shared" si="2"/>
        <v>19</v>
      </c>
      <c r="J46" s="3">
        <v>11</v>
      </c>
      <c r="K46" s="3">
        <v>0</v>
      </c>
      <c r="L46" s="3">
        <v>8</v>
      </c>
    </row>
    <row r="47" spans="1:12" ht="12.75">
      <c r="A47" s="3" t="s">
        <v>48</v>
      </c>
      <c r="B47" s="3">
        <v>137157</v>
      </c>
      <c r="C47" t="s">
        <v>52</v>
      </c>
      <c r="D47" s="3">
        <v>233</v>
      </c>
      <c r="E47" s="3">
        <v>44</v>
      </c>
      <c r="F47" s="4">
        <f t="shared" si="0"/>
        <v>0.1888412017167382</v>
      </c>
      <c r="G47" s="3">
        <v>9</v>
      </c>
      <c r="H47" s="4">
        <f t="shared" si="1"/>
        <v>0.03862660944206009</v>
      </c>
      <c r="I47" s="6">
        <f t="shared" si="2"/>
        <v>115</v>
      </c>
      <c r="J47" s="3">
        <v>35</v>
      </c>
      <c r="K47" s="3">
        <v>3</v>
      </c>
      <c r="L47" s="3">
        <v>77</v>
      </c>
    </row>
    <row r="48" spans="1:12" ht="12.75">
      <c r="A48" s="3" t="s">
        <v>48</v>
      </c>
      <c r="B48" s="3">
        <v>137233</v>
      </c>
      <c r="C48" t="s">
        <v>53</v>
      </c>
      <c r="D48" s="3">
        <v>482</v>
      </c>
      <c r="E48" s="3">
        <v>9</v>
      </c>
      <c r="F48" s="4">
        <f t="shared" si="0"/>
        <v>0.01867219917012448</v>
      </c>
      <c r="G48" s="3">
        <v>1</v>
      </c>
      <c r="H48" s="4">
        <f t="shared" si="1"/>
        <v>0.002074688796680498</v>
      </c>
      <c r="I48" s="6">
        <f t="shared" si="2"/>
        <v>249</v>
      </c>
      <c r="J48" s="3">
        <v>7</v>
      </c>
      <c r="K48" s="3">
        <v>1</v>
      </c>
      <c r="L48" s="3">
        <v>241</v>
      </c>
    </row>
    <row r="49" spans="1:12" ht="12.75">
      <c r="A49" s="3" t="s">
        <v>48</v>
      </c>
      <c r="B49" s="3">
        <v>137310</v>
      </c>
      <c r="C49" t="s">
        <v>54</v>
      </c>
      <c r="D49" s="3">
        <v>440</v>
      </c>
      <c r="E49" s="3">
        <v>8</v>
      </c>
      <c r="F49" s="4">
        <f t="shared" si="0"/>
        <v>0.01818181818181818</v>
      </c>
      <c r="G49" s="3">
        <v>0</v>
      </c>
      <c r="H49" s="4">
        <f t="shared" si="1"/>
        <v>0</v>
      </c>
      <c r="I49" s="6">
        <f t="shared" si="2"/>
        <v>255</v>
      </c>
      <c r="J49" s="3">
        <v>7</v>
      </c>
      <c r="K49" s="3">
        <v>0</v>
      </c>
      <c r="L49" s="3">
        <v>248</v>
      </c>
    </row>
    <row r="50" spans="1:12" ht="12.75">
      <c r="A50" s="3" t="s">
        <v>48</v>
      </c>
      <c r="B50" s="3">
        <v>137365</v>
      </c>
      <c r="C50" t="s">
        <v>55</v>
      </c>
      <c r="D50" s="3">
        <v>118</v>
      </c>
      <c r="E50" s="3">
        <v>10</v>
      </c>
      <c r="F50" s="4">
        <f t="shared" si="0"/>
        <v>0.0847457627118644</v>
      </c>
      <c r="G50" s="3">
        <v>1</v>
      </c>
      <c r="H50" s="4">
        <f t="shared" si="1"/>
        <v>0.00847457627118644</v>
      </c>
      <c r="I50" s="6">
        <f t="shared" si="2"/>
        <v>75</v>
      </c>
      <c r="J50" s="3">
        <v>9</v>
      </c>
      <c r="K50" s="3">
        <v>0</v>
      </c>
      <c r="L50" s="3">
        <v>66</v>
      </c>
    </row>
    <row r="51" spans="1:12" ht="12.75">
      <c r="A51" s="3" t="s">
        <v>48</v>
      </c>
      <c r="B51" s="3">
        <v>137428</v>
      </c>
      <c r="C51" t="s">
        <v>56</v>
      </c>
      <c r="D51" s="3">
        <v>280</v>
      </c>
      <c r="E51" s="3">
        <v>38</v>
      </c>
      <c r="F51" s="4">
        <f t="shared" si="0"/>
        <v>0.1357142857142857</v>
      </c>
      <c r="G51" s="3">
        <v>5</v>
      </c>
      <c r="H51" s="4">
        <f t="shared" si="1"/>
        <v>0.017857142857142856</v>
      </c>
      <c r="I51" s="6">
        <f t="shared" si="2"/>
        <v>123</v>
      </c>
      <c r="J51" s="3">
        <v>30</v>
      </c>
      <c r="K51" s="3">
        <v>2</v>
      </c>
      <c r="L51" s="3">
        <v>91</v>
      </c>
    </row>
    <row r="52" spans="1:12" ht="12.75">
      <c r="A52" s="3" t="s">
        <v>48</v>
      </c>
      <c r="B52" s="3">
        <v>137449</v>
      </c>
      <c r="C52" t="s">
        <v>57</v>
      </c>
      <c r="D52" s="3">
        <v>137</v>
      </c>
      <c r="E52" s="3">
        <v>4</v>
      </c>
      <c r="F52" s="4">
        <f t="shared" si="0"/>
        <v>0.029197080291970802</v>
      </c>
      <c r="G52" s="3">
        <v>0</v>
      </c>
      <c r="H52" s="4">
        <f t="shared" si="1"/>
        <v>0</v>
      </c>
      <c r="I52" s="6">
        <f t="shared" si="2"/>
        <v>85</v>
      </c>
      <c r="J52" s="3">
        <v>4</v>
      </c>
      <c r="K52" s="3">
        <v>0</v>
      </c>
      <c r="L52" s="3">
        <v>81</v>
      </c>
    </row>
    <row r="53" spans="1:12" ht="12.75">
      <c r="A53" s="3" t="s">
        <v>48</v>
      </c>
      <c r="B53" s="3">
        <v>137548</v>
      </c>
      <c r="C53" t="s">
        <v>58</v>
      </c>
      <c r="D53" s="3">
        <v>163</v>
      </c>
      <c r="E53" s="3">
        <v>0</v>
      </c>
      <c r="F53" s="4">
        <f t="shared" si="0"/>
        <v>0</v>
      </c>
      <c r="G53" s="3">
        <v>0</v>
      </c>
      <c r="H53" s="4">
        <f t="shared" si="1"/>
        <v>0</v>
      </c>
      <c r="I53" s="6">
        <f t="shared" si="2"/>
        <v>110</v>
      </c>
      <c r="J53" s="3">
        <v>0</v>
      </c>
      <c r="K53" s="3">
        <v>0</v>
      </c>
      <c r="L53" s="3">
        <v>110</v>
      </c>
    </row>
    <row r="54" spans="1:12" ht="12.75">
      <c r="A54" s="3" t="s">
        <v>48</v>
      </c>
      <c r="B54" s="3">
        <v>137645</v>
      </c>
      <c r="C54" t="s">
        <v>59</v>
      </c>
      <c r="D54" s="3">
        <v>427</v>
      </c>
      <c r="E54" s="3">
        <v>10</v>
      </c>
      <c r="F54" s="4">
        <f t="shared" si="0"/>
        <v>0.0234192037470726</v>
      </c>
      <c r="G54" s="3">
        <v>3</v>
      </c>
      <c r="H54" s="4">
        <f t="shared" si="1"/>
        <v>0.00702576112412178</v>
      </c>
      <c r="I54" s="6">
        <f t="shared" si="2"/>
        <v>226</v>
      </c>
      <c r="J54" s="3">
        <v>7</v>
      </c>
      <c r="K54" s="3">
        <v>3</v>
      </c>
      <c r="L54" s="3">
        <v>216</v>
      </c>
    </row>
    <row r="55" spans="1:12" ht="12.75">
      <c r="A55" s="3" t="s">
        <v>48</v>
      </c>
      <c r="B55" s="3">
        <v>137837</v>
      </c>
      <c r="C55" t="s">
        <v>60</v>
      </c>
      <c r="D55" s="3">
        <v>26</v>
      </c>
      <c r="E55" s="3">
        <v>1</v>
      </c>
      <c r="F55" s="4">
        <f t="shared" si="0"/>
        <v>0.038461538461538464</v>
      </c>
      <c r="G55" s="3">
        <v>0</v>
      </c>
      <c r="H55" s="4">
        <f t="shared" si="1"/>
        <v>0</v>
      </c>
      <c r="I55" s="6">
        <f t="shared" si="2"/>
        <v>11</v>
      </c>
      <c r="J55" s="3">
        <v>1</v>
      </c>
      <c r="K55" s="3">
        <v>0</v>
      </c>
      <c r="L55" s="3">
        <v>10</v>
      </c>
    </row>
    <row r="56" spans="1:12" ht="12.75">
      <c r="A56" s="3" t="s">
        <v>61</v>
      </c>
      <c r="B56" s="3">
        <v>144865</v>
      </c>
      <c r="C56" t="s">
        <v>38</v>
      </c>
      <c r="D56" s="3">
        <v>76</v>
      </c>
      <c r="E56" s="3">
        <v>10</v>
      </c>
      <c r="F56" s="4">
        <f t="shared" si="0"/>
        <v>0.13157894736842105</v>
      </c>
      <c r="G56" s="3">
        <v>0</v>
      </c>
      <c r="H56" s="4">
        <f t="shared" si="1"/>
        <v>0</v>
      </c>
      <c r="I56" s="6">
        <f t="shared" si="2"/>
        <v>37</v>
      </c>
      <c r="J56" s="3">
        <v>7</v>
      </c>
      <c r="K56" s="3">
        <v>0</v>
      </c>
      <c r="L56" s="3">
        <v>30</v>
      </c>
    </row>
    <row r="57" spans="1:12" ht="12.75">
      <c r="A57" s="3" t="s">
        <v>61</v>
      </c>
      <c r="B57" s="3">
        <v>147521</v>
      </c>
      <c r="C57" t="s">
        <v>38</v>
      </c>
      <c r="D57" s="3">
        <v>96</v>
      </c>
      <c r="E57" s="3">
        <v>5</v>
      </c>
      <c r="F57" s="4">
        <f t="shared" si="0"/>
        <v>0.052083333333333336</v>
      </c>
      <c r="G57" s="3">
        <v>6</v>
      </c>
      <c r="H57" s="4">
        <f t="shared" si="1"/>
        <v>0.0625</v>
      </c>
      <c r="I57" s="6">
        <f t="shared" si="2"/>
        <v>67</v>
      </c>
      <c r="J57" s="3">
        <v>4</v>
      </c>
      <c r="K57" s="3">
        <v>2</v>
      </c>
      <c r="L57" s="3">
        <v>61</v>
      </c>
    </row>
    <row r="58" spans="1:12" ht="12.75">
      <c r="A58" s="3" t="s">
        <v>61</v>
      </c>
      <c r="B58" s="3">
        <v>147696</v>
      </c>
      <c r="C58" t="s">
        <v>39</v>
      </c>
      <c r="D58" s="3">
        <v>69</v>
      </c>
      <c r="E58" s="3">
        <v>13</v>
      </c>
      <c r="F58" s="4">
        <f t="shared" si="0"/>
        <v>0.18840579710144928</v>
      </c>
      <c r="G58" s="3">
        <v>0</v>
      </c>
      <c r="H58" s="4">
        <f t="shared" si="1"/>
        <v>0</v>
      </c>
      <c r="I58" s="6">
        <f t="shared" si="2"/>
        <v>32</v>
      </c>
      <c r="J58" s="3">
        <v>12</v>
      </c>
      <c r="K58" s="3">
        <v>0</v>
      </c>
      <c r="L58" s="3">
        <v>20</v>
      </c>
    </row>
    <row r="59" spans="1:12" ht="12.75">
      <c r="A59" s="3" t="s">
        <v>61</v>
      </c>
      <c r="B59" s="3">
        <v>147838</v>
      </c>
      <c r="C59" t="s">
        <v>62</v>
      </c>
      <c r="D59" s="3">
        <v>238</v>
      </c>
      <c r="E59" s="3">
        <v>31</v>
      </c>
      <c r="F59" s="4">
        <f t="shared" si="0"/>
        <v>0.13025210084033614</v>
      </c>
      <c r="G59" s="3">
        <v>11</v>
      </c>
      <c r="H59" s="4">
        <f t="shared" si="1"/>
        <v>0.046218487394957986</v>
      </c>
      <c r="I59" s="6">
        <f t="shared" si="2"/>
        <v>122</v>
      </c>
      <c r="J59" s="3">
        <v>21</v>
      </c>
      <c r="K59" s="3">
        <v>8</v>
      </c>
      <c r="L59" s="3">
        <v>93</v>
      </c>
    </row>
    <row r="60" spans="1:12" ht="12.75">
      <c r="A60" s="3" t="s">
        <v>61</v>
      </c>
      <c r="B60" s="3">
        <v>147899</v>
      </c>
      <c r="C60" t="s">
        <v>63</v>
      </c>
      <c r="D60" s="3">
        <v>145</v>
      </c>
      <c r="E60" s="3">
        <v>31</v>
      </c>
      <c r="F60" s="4">
        <f t="shared" si="0"/>
        <v>0.21379310344827587</v>
      </c>
      <c r="G60" s="3">
        <v>14</v>
      </c>
      <c r="H60" s="4">
        <f t="shared" si="1"/>
        <v>0.09655172413793103</v>
      </c>
      <c r="I60" s="6">
        <f t="shared" si="2"/>
        <v>122</v>
      </c>
      <c r="J60" s="3">
        <v>29</v>
      </c>
      <c r="K60" s="3">
        <v>12</v>
      </c>
      <c r="L60" s="3">
        <v>81</v>
      </c>
    </row>
    <row r="61" spans="1:12" ht="12.75">
      <c r="A61" s="3" t="s">
        <v>61</v>
      </c>
      <c r="B61" s="3">
        <v>287162</v>
      </c>
      <c r="C61" t="s">
        <v>64</v>
      </c>
      <c r="D61" s="3">
        <v>84</v>
      </c>
      <c r="E61" s="3">
        <v>1</v>
      </c>
      <c r="F61" s="4">
        <f t="shared" si="0"/>
        <v>0.011904761904761904</v>
      </c>
      <c r="G61" s="3">
        <v>3</v>
      </c>
      <c r="H61" s="4">
        <f t="shared" si="1"/>
        <v>0.03571428571428571</v>
      </c>
      <c r="I61" s="6">
        <f t="shared" si="2"/>
        <v>25</v>
      </c>
      <c r="J61" s="3">
        <v>1</v>
      </c>
      <c r="K61" s="3">
        <v>3</v>
      </c>
      <c r="L61" s="3">
        <v>21</v>
      </c>
    </row>
    <row r="62" spans="1:12" ht="12.75">
      <c r="A62" s="3" t="s">
        <v>66</v>
      </c>
      <c r="B62" s="3">
        <v>157021</v>
      </c>
      <c r="C62" t="s">
        <v>65</v>
      </c>
      <c r="D62" s="3">
        <v>115</v>
      </c>
      <c r="E62" s="3">
        <v>15</v>
      </c>
      <c r="F62" s="4">
        <f t="shared" si="0"/>
        <v>0.13043478260869565</v>
      </c>
      <c r="G62" s="3">
        <v>6</v>
      </c>
      <c r="H62" s="4">
        <f t="shared" si="1"/>
        <v>0.05217391304347826</v>
      </c>
      <c r="I62" s="6">
        <f t="shared" si="2"/>
        <v>70</v>
      </c>
      <c r="J62" s="3">
        <v>15</v>
      </c>
      <c r="K62" s="3">
        <v>6</v>
      </c>
      <c r="L62" s="3">
        <v>49</v>
      </c>
    </row>
    <row r="63" spans="1:12" ht="12.75">
      <c r="A63" s="3" t="s">
        <v>66</v>
      </c>
      <c r="B63" s="3">
        <v>157765</v>
      </c>
      <c r="C63" t="s">
        <v>67</v>
      </c>
      <c r="D63" s="3">
        <v>71</v>
      </c>
      <c r="E63" s="3">
        <v>23</v>
      </c>
      <c r="F63" s="4">
        <f t="shared" si="0"/>
        <v>0.323943661971831</v>
      </c>
      <c r="G63" s="3">
        <v>7</v>
      </c>
      <c r="H63" s="4">
        <f t="shared" si="1"/>
        <v>0.09859154929577464</v>
      </c>
      <c r="I63" s="6">
        <f t="shared" si="2"/>
        <v>58</v>
      </c>
      <c r="J63" s="3">
        <v>19</v>
      </c>
      <c r="K63" s="3">
        <v>6</v>
      </c>
      <c r="L63" s="3">
        <v>33</v>
      </c>
    </row>
    <row r="64" spans="1:12" ht="12.75">
      <c r="A64" s="3" t="s">
        <v>69</v>
      </c>
      <c r="B64" s="3">
        <v>167042</v>
      </c>
      <c r="C64" t="s">
        <v>68</v>
      </c>
      <c r="D64" s="3">
        <v>293</v>
      </c>
      <c r="E64" s="3">
        <v>24</v>
      </c>
      <c r="F64" s="4">
        <f t="shared" si="0"/>
        <v>0.08191126279863481</v>
      </c>
      <c r="G64" s="3">
        <v>15</v>
      </c>
      <c r="H64" s="4">
        <f t="shared" si="1"/>
        <v>0.051194539249146756</v>
      </c>
      <c r="I64" s="6">
        <f t="shared" si="2"/>
        <v>117</v>
      </c>
      <c r="J64" s="3">
        <v>23</v>
      </c>
      <c r="K64" s="3">
        <v>8</v>
      </c>
      <c r="L64" s="3">
        <v>86</v>
      </c>
    </row>
    <row r="65" spans="1:12" ht="12.75">
      <c r="A65" s="3" t="s">
        <v>70</v>
      </c>
      <c r="B65" s="3">
        <v>177593</v>
      </c>
      <c r="C65" t="s">
        <v>34</v>
      </c>
      <c r="D65" s="3">
        <v>99</v>
      </c>
      <c r="E65" s="3">
        <v>5</v>
      </c>
      <c r="F65" s="4">
        <f t="shared" si="0"/>
        <v>0.050505050505050504</v>
      </c>
      <c r="G65" s="3">
        <v>4</v>
      </c>
      <c r="H65" s="4">
        <f t="shared" si="1"/>
        <v>0.04040404040404041</v>
      </c>
      <c r="I65" s="6">
        <f t="shared" si="2"/>
        <v>60</v>
      </c>
      <c r="J65" s="3">
        <v>3</v>
      </c>
      <c r="K65" s="3">
        <v>4</v>
      </c>
      <c r="L65" s="3">
        <v>53</v>
      </c>
    </row>
    <row r="66" spans="1:12" ht="12.75">
      <c r="A66" s="3" t="s">
        <v>72</v>
      </c>
      <c r="B66" s="3">
        <v>187159</v>
      </c>
      <c r="C66" t="s">
        <v>71</v>
      </c>
      <c r="D66" s="3">
        <v>124</v>
      </c>
      <c r="E66" s="3">
        <v>14</v>
      </c>
      <c r="F66" s="4">
        <f t="shared" si="0"/>
        <v>0.11290322580645161</v>
      </c>
      <c r="G66" s="3">
        <v>15</v>
      </c>
      <c r="H66" s="4">
        <f t="shared" si="1"/>
        <v>0.12096774193548387</v>
      </c>
      <c r="I66" s="6">
        <f t="shared" si="2"/>
        <v>89</v>
      </c>
      <c r="J66" s="3">
        <v>13</v>
      </c>
      <c r="K66" s="3">
        <v>12</v>
      </c>
      <c r="L66" s="3">
        <v>64</v>
      </c>
    </row>
    <row r="67" spans="1:12" ht="12.75">
      <c r="A67" s="3" t="s">
        <v>72</v>
      </c>
      <c r="B67" s="3">
        <v>187266</v>
      </c>
      <c r="C67" t="s">
        <v>73</v>
      </c>
      <c r="D67" s="3">
        <v>818</v>
      </c>
      <c r="E67" s="3">
        <v>52</v>
      </c>
      <c r="F67" s="4">
        <f aca="true" t="shared" si="3" ref="F67:F130">E67/D67</f>
        <v>0.06356968215158924</v>
      </c>
      <c r="G67" s="3">
        <v>7</v>
      </c>
      <c r="H67" s="4">
        <f aca="true" t="shared" si="4" ref="H67:H130">G67/D67</f>
        <v>0.008557457212713936</v>
      </c>
      <c r="I67" s="6">
        <f aca="true" t="shared" si="5" ref="I67:I130">SUM(J67,K67,L67)</f>
        <v>496</v>
      </c>
      <c r="J67" s="3">
        <v>38</v>
      </c>
      <c r="K67" s="3">
        <v>7</v>
      </c>
      <c r="L67" s="3">
        <v>451</v>
      </c>
    </row>
    <row r="68" spans="1:12" ht="12.75">
      <c r="A68" s="3" t="s">
        <v>75</v>
      </c>
      <c r="B68" s="3">
        <v>207063</v>
      </c>
      <c r="C68" t="s">
        <v>74</v>
      </c>
      <c r="D68" s="3">
        <v>157</v>
      </c>
      <c r="E68" s="3">
        <v>17</v>
      </c>
      <c r="F68" s="4">
        <f t="shared" si="3"/>
        <v>0.10828025477707007</v>
      </c>
      <c r="G68" s="3">
        <v>10</v>
      </c>
      <c r="H68" s="4">
        <f t="shared" si="4"/>
        <v>0.06369426751592357</v>
      </c>
      <c r="I68" s="6">
        <f t="shared" si="5"/>
        <v>88</v>
      </c>
      <c r="J68" s="3">
        <v>12</v>
      </c>
      <c r="K68" s="3">
        <v>7</v>
      </c>
      <c r="L68" s="3">
        <v>69</v>
      </c>
    </row>
    <row r="69" spans="1:12" ht="12.75">
      <c r="A69" s="3" t="s">
        <v>75</v>
      </c>
      <c r="B69" s="3">
        <v>207264</v>
      </c>
      <c r="C69" t="s">
        <v>8</v>
      </c>
      <c r="D69" s="3">
        <v>77</v>
      </c>
      <c r="E69" s="3">
        <v>4</v>
      </c>
      <c r="F69" s="4">
        <f t="shared" si="3"/>
        <v>0.05194805194805195</v>
      </c>
      <c r="G69" s="3">
        <v>11</v>
      </c>
      <c r="H69" s="4">
        <f t="shared" si="4"/>
        <v>0.14285714285714285</v>
      </c>
      <c r="I69" s="6">
        <f t="shared" si="5"/>
        <v>29</v>
      </c>
      <c r="J69" s="3">
        <v>4</v>
      </c>
      <c r="K69" s="3">
        <v>9</v>
      </c>
      <c r="L69" s="3">
        <v>16</v>
      </c>
    </row>
    <row r="70" spans="1:12" ht="12.75">
      <c r="A70" s="3" t="s">
        <v>75</v>
      </c>
      <c r="B70" s="3">
        <v>207652</v>
      </c>
      <c r="C70" t="s">
        <v>76</v>
      </c>
      <c r="D70" s="3">
        <v>107</v>
      </c>
      <c r="E70" s="3">
        <v>6</v>
      </c>
      <c r="F70" s="4">
        <f t="shared" si="3"/>
        <v>0.056074766355140186</v>
      </c>
      <c r="G70" s="3">
        <v>6</v>
      </c>
      <c r="H70" s="4">
        <f t="shared" si="4"/>
        <v>0.056074766355140186</v>
      </c>
      <c r="I70" s="6">
        <f t="shared" si="5"/>
        <v>81</v>
      </c>
      <c r="J70" s="3">
        <v>6</v>
      </c>
      <c r="K70" s="3">
        <v>5</v>
      </c>
      <c r="L70" s="3">
        <v>70</v>
      </c>
    </row>
    <row r="71" spans="1:12" ht="12.75">
      <c r="A71" s="3" t="s">
        <v>75</v>
      </c>
      <c r="B71" s="3">
        <v>207698</v>
      </c>
      <c r="C71" t="s">
        <v>77</v>
      </c>
      <c r="D71" s="3">
        <v>714</v>
      </c>
      <c r="E71" s="3">
        <v>60</v>
      </c>
      <c r="F71" s="4">
        <f t="shared" si="3"/>
        <v>0.08403361344537816</v>
      </c>
      <c r="G71" s="3">
        <v>18</v>
      </c>
      <c r="H71" s="4">
        <f t="shared" si="4"/>
        <v>0.025210084033613446</v>
      </c>
      <c r="I71" s="6">
        <f t="shared" si="5"/>
        <v>360</v>
      </c>
      <c r="J71" s="3">
        <v>43</v>
      </c>
      <c r="K71" s="3">
        <v>9</v>
      </c>
      <c r="L71" s="3">
        <v>308</v>
      </c>
    </row>
    <row r="72" spans="1:12" ht="12.75">
      <c r="A72" s="3" t="s">
        <v>75</v>
      </c>
      <c r="B72" s="3">
        <v>207730</v>
      </c>
      <c r="C72" t="s">
        <v>16</v>
      </c>
      <c r="D72" s="3">
        <v>96</v>
      </c>
      <c r="E72" s="3">
        <v>4</v>
      </c>
      <c r="F72" s="4">
        <f t="shared" si="3"/>
        <v>0.041666666666666664</v>
      </c>
      <c r="G72" s="3">
        <v>3</v>
      </c>
      <c r="H72" s="4">
        <f t="shared" si="4"/>
        <v>0.03125</v>
      </c>
      <c r="I72" s="6">
        <f t="shared" si="5"/>
        <v>71</v>
      </c>
      <c r="J72" s="3">
        <v>3</v>
      </c>
      <c r="K72" s="3">
        <v>1</v>
      </c>
      <c r="L72" s="3">
        <v>67</v>
      </c>
    </row>
    <row r="73" spans="1:12" ht="12.75">
      <c r="A73" s="3" t="s">
        <v>75</v>
      </c>
      <c r="B73" s="3">
        <v>207832</v>
      </c>
      <c r="C73" t="s">
        <v>78</v>
      </c>
      <c r="D73" s="3">
        <v>122</v>
      </c>
      <c r="E73" s="3">
        <v>26</v>
      </c>
      <c r="F73" s="4">
        <f t="shared" si="3"/>
        <v>0.21311475409836064</v>
      </c>
      <c r="G73" s="3">
        <v>11</v>
      </c>
      <c r="H73" s="4">
        <f t="shared" si="4"/>
        <v>0.09016393442622951</v>
      </c>
      <c r="I73" s="6">
        <f t="shared" si="5"/>
        <v>88</v>
      </c>
      <c r="J73" s="3">
        <v>19</v>
      </c>
      <c r="K73" s="3">
        <v>8</v>
      </c>
      <c r="L73" s="3">
        <v>61</v>
      </c>
    </row>
    <row r="74" spans="1:12" ht="12.75">
      <c r="A74" s="3" t="s">
        <v>75</v>
      </c>
      <c r="B74" s="3">
        <v>207982</v>
      </c>
      <c r="C74" t="s">
        <v>79</v>
      </c>
      <c r="D74" s="3">
        <v>333</v>
      </c>
      <c r="E74" s="3">
        <v>25</v>
      </c>
      <c r="F74" s="4">
        <f t="shared" si="3"/>
        <v>0.07507507507507508</v>
      </c>
      <c r="G74" s="3">
        <v>8</v>
      </c>
      <c r="H74" s="4">
        <f t="shared" si="4"/>
        <v>0.024024024024024024</v>
      </c>
      <c r="I74" s="6">
        <f t="shared" si="5"/>
        <v>207</v>
      </c>
      <c r="J74" s="3">
        <v>20</v>
      </c>
      <c r="K74" s="3">
        <v>7</v>
      </c>
      <c r="L74" s="3">
        <v>180</v>
      </c>
    </row>
    <row r="75" spans="1:12" ht="12.75">
      <c r="A75" s="3" t="s">
        <v>81</v>
      </c>
      <c r="B75" s="3">
        <v>227148</v>
      </c>
      <c r="C75" t="s">
        <v>80</v>
      </c>
      <c r="D75" s="3">
        <v>134</v>
      </c>
      <c r="E75" s="3">
        <v>12</v>
      </c>
      <c r="F75" s="4">
        <f t="shared" si="3"/>
        <v>0.08955223880597014</v>
      </c>
      <c r="G75" s="3">
        <v>7</v>
      </c>
      <c r="H75" s="4">
        <f t="shared" si="4"/>
        <v>0.05223880597014925</v>
      </c>
      <c r="I75" s="6">
        <f t="shared" si="5"/>
        <v>109</v>
      </c>
      <c r="J75" s="3">
        <v>11</v>
      </c>
      <c r="K75" s="3">
        <v>5</v>
      </c>
      <c r="L75" s="3">
        <v>93</v>
      </c>
    </row>
    <row r="76" spans="1:12" ht="12.75">
      <c r="A76" s="3" t="s">
        <v>81</v>
      </c>
      <c r="B76" s="3">
        <v>227361</v>
      </c>
      <c r="C76" t="s">
        <v>82</v>
      </c>
      <c r="D76" s="3">
        <v>58</v>
      </c>
      <c r="E76" s="3">
        <v>7</v>
      </c>
      <c r="F76" s="4">
        <f t="shared" si="3"/>
        <v>0.1206896551724138</v>
      </c>
      <c r="G76" s="3">
        <v>5</v>
      </c>
      <c r="H76" s="4">
        <f t="shared" si="4"/>
        <v>0.08620689655172414</v>
      </c>
      <c r="I76" s="6">
        <f t="shared" si="5"/>
        <v>52</v>
      </c>
      <c r="J76" s="3">
        <v>7</v>
      </c>
      <c r="K76" s="3">
        <v>4</v>
      </c>
      <c r="L76" s="3">
        <v>41</v>
      </c>
    </row>
    <row r="77" spans="1:12" ht="12.75">
      <c r="A77" s="3" t="s">
        <v>81</v>
      </c>
      <c r="B77" s="3">
        <v>227422</v>
      </c>
      <c r="C77" t="s">
        <v>83</v>
      </c>
      <c r="D77" s="3">
        <v>116</v>
      </c>
      <c r="E77" s="3">
        <v>22</v>
      </c>
      <c r="F77" s="4">
        <f t="shared" si="3"/>
        <v>0.1896551724137931</v>
      </c>
      <c r="G77" s="3">
        <v>0</v>
      </c>
      <c r="H77" s="4">
        <f t="shared" si="4"/>
        <v>0</v>
      </c>
      <c r="I77" s="6">
        <f t="shared" si="5"/>
        <v>105</v>
      </c>
      <c r="J77" s="3">
        <v>21</v>
      </c>
      <c r="K77" s="3">
        <v>0</v>
      </c>
      <c r="L77" s="3">
        <v>84</v>
      </c>
    </row>
    <row r="78" spans="1:12" ht="12.75">
      <c r="A78" s="3" t="s">
        <v>81</v>
      </c>
      <c r="B78" s="3">
        <v>227576</v>
      </c>
      <c r="C78" t="s">
        <v>3</v>
      </c>
      <c r="D78" s="3">
        <v>50</v>
      </c>
      <c r="E78" s="3">
        <v>3</v>
      </c>
      <c r="F78" s="4">
        <f t="shared" si="3"/>
        <v>0.06</v>
      </c>
      <c r="G78" s="3">
        <v>5</v>
      </c>
      <c r="H78" s="4">
        <f t="shared" si="4"/>
        <v>0.1</v>
      </c>
      <c r="I78" s="6">
        <f t="shared" si="5"/>
        <v>40</v>
      </c>
      <c r="J78" s="3">
        <v>2</v>
      </c>
      <c r="K78" s="3">
        <v>4</v>
      </c>
      <c r="L78" s="3">
        <v>34</v>
      </c>
    </row>
    <row r="79" spans="1:12" ht="12.75">
      <c r="A79" s="3" t="s">
        <v>81</v>
      </c>
      <c r="B79" s="3">
        <v>227706</v>
      </c>
      <c r="C79" t="s">
        <v>39</v>
      </c>
      <c r="D79" s="3">
        <v>69</v>
      </c>
      <c r="E79" s="3">
        <v>22</v>
      </c>
      <c r="F79" s="4">
        <f t="shared" si="3"/>
        <v>0.3188405797101449</v>
      </c>
      <c r="G79" s="3">
        <v>4</v>
      </c>
      <c r="H79" s="4">
        <f t="shared" si="4"/>
        <v>0.057971014492753624</v>
      </c>
      <c r="I79" s="6">
        <f t="shared" si="5"/>
        <v>49</v>
      </c>
      <c r="J79" s="3">
        <v>19</v>
      </c>
      <c r="K79" s="3">
        <v>4</v>
      </c>
      <c r="L79" s="3">
        <v>26</v>
      </c>
    </row>
    <row r="80" spans="1:12" ht="12.75">
      <c r="A80" s="3" t="s">
        <v>81</v>
      </c>
      <c r="B80" s="3">
        <v>227879</v>
      </c>
      <c r="C80" t="s">
        <v>84</v>
      </c>
      <c r="D80" s="3">
        <v>142</v>
      </c>
      <c r="E80" s="3">
        <v>28</v>
      </c>
      <c r="F80" s="4">
        <f t="shared" si="3"/>
        <v>0.19718309859154928</v>
      </c>
      <c r="G80" s="3">
        <v>16</v>
      </c>
      <c r="H80" s="4">
        <f t="shared" si="4"/>
        <v>0.11267605633802817</v>
      </c>
      <c r="I80" s="6">
        <f t="shared" si="5"/>
        <v>124</v>
      </c>
      <c r="J80" s="3">
        <v>25</v>
      </c>
      <c r="K80" s="3">
        <v>12</v>
      </c>
      <c r="L80" s="3">
        <v>87</v>
      </c>
    </row>
    <row r="81" spans="1:12" ht="12.75">
      <c r="A81" s="3" t="s">
        <v>81</v>
      </c>
      <c r="B81" s="3">
        <v>229180</v>
      </c>
      <c r="C81" t="s">
        <v>85</v>
      </c>
      <c r="D81" s="3">
        <v>8</v>
      </c>
      <c r="E81" s="3">
        <v>8</v>
      </c>
      <c r="F81" s="4">
        <f t="shared" si="3"/>
        <v>1</v>
      </c>
      <c r="G81" s="3">
        <v>0</v>
      </c>
      <c r="H81" s="4">
        <f t="shared" si="4"/>
        <v>0</v>
      </c>
      <c r="I81" s="6">
        <f t="shared" si="5"/>
        <v>1</v>
      </c>
      <c r="J81" s="3">
        <v>1</v>
      </c>
      <c r="K81" s="3">
        <v>0</v>
      </c>
      <c r="L81" s="3">
        <v>0</v>
      </c>
    </row>
    <row r="82" spans="1:12" ht="12.75">
      <c r="A82" s="3" t="s">
        <v>87</v>
      </c>
      <c r="B82" s="3">
        <v>237925</v>
      </c>
      <c r="C82" t="s">
        <v>86</v>
      </c>
      <c r="D82" s="3">
        <v>107</v>
      </c>
      <c r="E82" s="3">
        <v>17</v>
      </c>
      <c r="F82" s="4">
        <f t="shared" si="3"/>
        <v>0.1588785046728972</v>
      </c>
      <c r="G82" s="3">
        <v>0</v>
      </c>
      <c r="H82" s="4">
        <f t="shared" si="4"/>
        <v>0</v>
      </c>
      <c r="I82" s="6">
        <f t="shared" si="5"/>
        <v>53</v>
      </c>
      <c r="J82" s="3">
        <v>13</v>
      </c>
      <c r="K82" s="3">
        <v>0</v>
      </c>
      <c r="L82" s="3">
        <v>40</v>
      </c>
    </row>
    <row r="83" spans="1:12" ht="12.75">
      <c r="A83" s="3" t="s">
        <v>87</v>
      </c>
      <c r="B83" s="3">
        <v>239182</v>
      </c>
      <c r="C83" t="s">
        <v>85</v>
      </c>
      <c r="D83" s="3">
        <v>3</v>
      </c>
      <c r="E83" s="3">
        <v>3</v>
      </c>
      <c r="F83" s="4">
        <f t="shared" si="3"/>
        <v>1</v>
      </c>
      <c r="G83" s="3">
        <v>0</v>
      </c>
      <c r="H83" s="4">
        <f t="shared" si="4"/>
        <v>0</v>
      </c>
      <c r="I83" s="6">
        <f t="shared" si="5"/>
        <v>1</v>
      </c>
      <c r="J83" s="3">
        <v>1</v>
      </c>
      <c r="K83" s="3">
        <v>0</v>
      </c>
      <c r="L83" s="3">
        <v>0</v>
      </c>
    </row>
    <row r="84" spans="1:12" ht="12.75">
      <c r="A84" s="3" t="s">
        <v>89</v>
      </c>
      <c r="B84" s="3">
        <v>247118</v>
      </c>
      <c r="C84" t="s">
        <v>88</v>
      </c>
      <c r="D84" s="3">
        <v>122</v>
      </c>
      <c r="E84" s="3">
        <v>11</v>
      </c>
      <c r="F84" s="4">
        <f t="shared" si="3"/>
        <v>0.09016393442622951</v>
      </c>
      <c r="G84" s="3">
        <v>1</v>
      </c>
      <c r="H84" s="4">
        <f t="shared" si="4"/>
        <v>0.00819672131147541</v>
      </c>
      <c r="I84" s="6">
        <f t="shared" si="5"/>
        <v>83</v>
      </c>
      <c r="J84" s="3">
        <v>8</v>
      </c>
      <c r="K84" s="3">
        <v>1</v>
      </c>
      <c r="L84" s="3">
        <v>74</v>
      </c>
    </row>
    <row r="85" spans="1:12" ht="12.75">
      <c r="A85" s="3" t="s">
        <v>89</v>
      </c>
      <c r="B85" s="3">
        <v>247526</v>
      </c>
      <c r="C85" t="s">
        <v>90</v>
      </c>
      <c r="D85" s="3">
        <v>67</v>
      </c>
      <c r="E85" s="3">
        <v>11</v>
      </c>
      <c r="F85" s="4">
        <f t="shared" si="3"/>
        <v>0.16417910447761194</v>
      </c>
      <c r="G85" s="3">
        <v>9</v>
      </c>
      <c r="H85" s="4">
        <f t="shared" si="4"/>
        <v>0.13432835820895522</v>
      </c>
      <c r="I85" s="6">
        <f t="shared" si="5"/>
        <v>55</v>
      </c>
      <c r="J85" s="3">
        <v>10</v>
      </c>
      <c r="K85" s="3">
        <v>6</v>
      </c>
      <c r="L85" s="3">
        <v>39</v>
      </c>
    </row>
    <row r="86" spans="1:12" ht="12.75">
      <c r="A86" s="3" t="s">
        <v>89</v>
      </c>
      <c r="B86" s="3">
        <v>247527</v>
      </c>
      <c r="C86" t="s">
        <v>91</v>
      </c>
      <c r="D86" s="3">
        <v>55</v>
      </c>
      <c r="E86" s="3">
        <v>11</v>
      </c>
      <c r="F86" s="4">
        <f t="shared" si="3"/>
        <v>0.2</v>
      </c>
      <c r="G86" s="3">
        <v>0</v>
      </c>
      <c r="H86" s="4">
        <f t="shared" si="4"/>
        <v>0</v>
      </c>
      <c r="I86" s="6">
        <f t="shared" si="5"/>
        <v>41</v>
      </c>
      <c r="J86" s="3">
        <v>7</v>
      </c>
      <c r="K86" s="3">
        <v>0</v>
      </c>
      <c r="L86" s="3">
        <v>34</v>
      </c>
    </row>
    <row r="87" spans="1:12" ht="12.75">
      <c r="A87" s="3" t="s">
        <v>92</v>
      </c>
      <c r="B87" s="3">
        <v>257597</v>
      </c>
      <c r="C87" t="s">
        <v>34</v>
      </c>
      <c r="D87" s="3">
        <v>166</v>
      </c>
      <c r="E87" s="3">
        <v>10</v>
      </c>
      <c r="F87" s="4">
        <f t="shared" si="3"/>
        <v>0.060240963855421686</v>
      </c>
      <c r="G87" s="3">
        <v>1</v>
      </c>
      <c r="H87" s="4">
        <f t="shared" si="4"/>
        <v>0.006024096385542169</v>
      </c>
      <c r="I87" s="6">
        <f t="shared" si="5"/>
        <v>132</v>
      </c>
      <c r="J87" s="3">
        <v>9</v>
      </c>
      <c r="K87" s="3">
        <v>1</v>
      </c>
      <c r="L87" s="3">
        <v>122</v>
      </c>
    </row>
    <row r="88" spans="1:12" ht="12.75">
      <c r="A88" s="3" t="s">
        <v>94</v>
      </c>
      <c r="B88" s="3">
        <v>287170</v>
      </c>
      <c r="C88" t="s">
        <v>93</v>
      </c>
      <c r="D88" s="3">
        <v>351</v>
      </c>
      <c r="E88" s="3">
        <v>11</v>
      </c>
      <c r="F88" s="4">
        <f t="shared" si="3"/>
        <v>0.03133903133903134</v>
      </c>
      <c r="G88" s="3">
        <v>11</v>
      </c>
      <c r="H88" s="4">
        <f t="shared" si="4"/>
        <v>0.03133903133903134</v>
      </c>
      <c r="I88" s="6">
        <f t="shared" si="5"/>
        <v>236</v>
      </c>
      <c r="J88" s="3">
        <v>10</v>
      </c>
      <c r="K88" s="3">
        <v>9</v>
      </c>
      <c r="L88" s="3">
        <v>217</v>
      </c>
    </row>
    <row r="89" spans="1:12" ht="12.75">
      <c r="A89" s="3" t="s">
        <v>94</v>
      </c>
      <c r="B89" s="3">
        <v>287477</v>
      </c>
      <c r="C89" t="s">
        <v>95</v>
      </c>
      <c r="D89" s="3">
        <v>128</v>
      </c>
      <c r="E89" s="3">
        <v>13</v>
      </c>
      <c r="F89" s="4">
        <f t="shared" si="3"/>
        <v>0.1015625</v>
      </c>
      <c r="G89" s="3">
        <v>5</v>
      </c>
      <c r="H89" s="4">
        <f t="shared" si="4"/>
        <v>0.0390625</v>
      </c>
      <c r="I89" s="6">
        <f t="shared" si="5"/>
        <v>71</v>
      </c>
      <c r="J89" s="3">
        <v>8</v>
      </c>
      <c r="K89" s="3">
        <v>2</v>
      </c>
      <c r="L89" s="3">
        <v>61</v>
      </c>
    </row>
    <row r="90" spans="1:12" ht="12.75">
      <c r="A90" s="3" t="s">
        <v>94</v>
      </c>
      <c r="B90" s="3">
        <v>287503</v>
      </c>
      <c r="C90" t="s">
        <v>96</v>
      </c>
      <c r="D90" s="3">
        <v>194</v>
      </c>
      <c r="E90" s="3">
        <v>13</v>
      </c>
      <c r="F90" s="4">
        <f t="shared" si="3"/>
        <v>0.06701030927835051</v>
      </c>
      <c r="G90" s="3">
        <v>12</v>
      </c>
      <c r="H90" s="4">
        <f t="shared" si="4"/>
        <v>0.061855670103092786</v>
      </c>
      <c r="I90" s="6">
        <f t="shared" si="5"/>
        <v>100</v>
      </c>
      <c r="J90" s="3">
        <v>10</v>
      </c>
      <c r="K90" s="3">
        <v>8</v>
      </c>
      <c r="L90" s="3">
        <v>82</v>
      </c>
    </row>
    <row r="91" spans="1:12" ht="12.75">
      <c r="A91" s="3" t="s">
        <v>94</v>
      </c>
      <c r="B91" s="3">
        <v>287507</v>
      </c>
      <c r="C91" t="s">
        <v>90</v>
      </c>
      <c r="D91" s="3">
        <v>53</v>
      </c>
      <c r="E91" s="3">
        <v>2</v>
      </c>
      <c r="F91" s="4">
        <f t="shared" si="3"/>
        <v>0.03773584905660377</v>
      </c>
      <c r="G91" s="3">
        <v>3</v>
      </c>
      <c r="H91" s="4">
        <f t="shared" si="4"/>
        <v>0.05660377358490566</v>
      </c>
      <c r="I91" s="6">
        <f t="shared" si="5"/>
        <v>38</v>
      </c>
      <c r="J91" s="3">
        <v>2</v>
      </c>
      <c r="K91" s="3">
        <v>3</v>
      </c>
      <c r="L91" s="3">
        <v>33</v>
      </c>
    </row>
    <row r="92" spans="1:12" ht="12.75">
      <c r="A92" s="3" t="s">
        <v>94</v>
      </c>
      <c r="B92" s="3">
        <v>287530</v>
      </c>
      <c r="C92" t="s">
        <v>97</v>
      </c>
      <c r="D92" s="3">
        <v>105</v>
      </c>
      <c r="E92" s="3">
        <v>26</v>
      </c>
      <c r="F92" s="4">
        <f t="shared" si="3"/>
        <v>0.24761904761904763</v>
      </c>
      <c r="G92" s="3">
        <v>5</v>
      </c>
      <c r="H92" s="4">
        <f t="shared" si="4"/>
        <v>0.047619047619047616</v>
      </c>
      <c r="I92" s="6">
        <f t="shared" si="5"/>
        <v>68</v>
      </c>
      <c r="J92" s="3">
        <v>17</v>
      </c>
      <c r="K92" s="3">
        <v>4</v>
      </c>
      <c r="L92" s="3">
        <v>47</v>
      </c>
    </row>
    <row r="93" spans="1:12" ht="12.75">
      <c r="A93" s="3" t="s">
        <v>94</v>
      </c>
      <c r="B93" s="3">
        <v>287532</v>
      </c>
      <c r="C93" t="s">
        <v>38</v>
      </c>
      <c r="D93" s="3">
        <v>106</v>
      </c>
      <c r="E93" s="3">
        <v>18</v>
      </c>
      <c r="F93" s="4">
        <f t="shared" si="3"/>
        <v>0.16981132075471697</v>
      </c>
      <c r="G93" s="3">
        <v>3</v>
      </c>
      <c r="H93" s="4">
        <f t="shared" si="4"/>
        <v>0.02830188679245283</v>
      </c>
      <c r="I93" s="6">
        <f t="shared" si="5"/>
        <v>72</v>
      </c>
      <c r="J93" s="3">
        <v>14</v>
      </c>
      <c r="K93" s="3">
        <v>3</v>
      </c>
      <c r="L93" s="3">
        <v>55</v>
      </c>
    </row>
    <row r="94" spans="1:12" ht="12.75">
      <c r="A94" s="3" t="s">
        <v>94</v>
      </c>
      <c r="B94" s="3">
        <v>287590</v>
      </c>
      <c r="C94" t="s">
        <v>10</v>
      </c>
      <c r="D94" s="3">
        <v>36</v>
      </c>
      <c r="E94" s="3">
        <v>1</v>
      </c>
      <c r="F94" s="4">
        <f t="shared" si="3"/>
        <v>0.027777777777777776</v>
      </c>
      <c r="G94" s="3">
        <v>0</v>
      </c>
      <c r="H94" s="4">
        <f t="shared" si="4"/>
        <v>0</v>
      </c>
      <c r="I94" s="6">
        <f t="shared" si="5"/>
        <v>29</v>
      </c>
      <c r="J94" s="3">
        <v>1</v>
      </c>
      <c r="K94" s="3">
        <v>0</v>
      </c>
      <c r="L94" s="3">
        <v>28</v>
      </c>
    </row>
    <row r="95" spans="1:12" ht="12.75">
      <c r="A95" s="3" t="s">
        <v>94</v>
      </c>
      <c r="B95" s="3">
        <v>287595</v>
      </c>
      <c r="C95" t="s">
        <v>3</v>
      </c>
      <c r="D95" s="3">
        <v>148</v>
      </c>
      <c r="E95" s="3">
        <v>24</v>
      </c>
      <c r="F95" s="4">
        <f t="shared" si="3"/>
        <v>0.16216216216216217</v>
      </c>
      <c r="G95" s="3">
        <v>12</v>
      </c>
      <c r="H95" s="4">
        <f t="shared" si="4"/>
        <v>0.08108108108108109</v>
      </c>
      <c r="I95" s="6">
        <f t="shared" si="5"/>
        <v>58</v>
      </c>
      <c r="J95" s="3">
        <v>11</v>
      </c>
      <c r="K95" s="3">
        <v>6</v>
      </c>
      <c r="L95" s="3">
        <v>41</v>
      </c>
    </row>
    <row r="96" spans="1:12" ht="12.75">
      <c r="A96" s="3" t="s">
        <v>94</v>
      </c>
      <c r="B96" s="3">
        <v>287638</v>
      </c>
      <c r="C96" t="s">
        <v>98</v>
      </c>
      <c r="D96" s="3">
        <v>262</v>
      </c>
      <c r="E96" s="3">
        <v>61</v>
      </c>
      <c r="F96" s="4">
        <f t="shared" si="3"/>
        <v>0.23282442748091603</v>
      </c>
      <c r="G96" s="3">
        <v>26</v>
      </c>
      <c r="H96" s="4">
        <f t="shared" si="4"/>
        <v>0.09923664122137404</v>
      </c>
      <c r="I96" s="6">
        <f t="shared" si="5"/>
        <v>176</v>
      </c>
      <c r="J96" s="3">
        <v>46</v>
      </c>
      <c r="K96" s="3">
        <v>23</v>
      </c>
      <c r="L96" s="3">
        <v>107</v>
      </c>
    </row>
    <row r="97" spans="1:12" ht="12.75">
      <c r="A97" s="3" t="s">
        <v>94</v>
      </c>
      <c r="B97" s="3">
        <v>287811</v>
      </c>
      <c r="C97" t="s">
        <v>99</v>
      </c>
      <c r="D97" s="3">
        <v>210</v>
      </c>
      <c r="E97" s="3">
        <v>25</v>
      </c>
      <c r="F97" s="4">
        <f t="shared" si="3"/>
        <v>0.11904761904761904</v>
      </c>
      <c r="G97" s="3">
        <v>12</v>
      </c>
      <c r="H97" s="4">
        <f t="shared" si="4"/>
        <v>0.05714285714285714</v>
      </c>
      <c r="I97" s="6">
        <f t="shared" si="5"/>
        <v>143</v>
      </c>
      <c r="J97" s="3">
        <v>22</v>
      </c>
      <c r="K97" s="3">
        <v>9</v>
      </c>
      <c r="L97" s="3">
        <v>112</v>
      </c>
    </row>
    <row r="98" spans="1:12" ht="12.75">
      <c r="A98" s="3" t="s">
        <v>94</v>
      </c>
      <c r="B98" s="3">
        <v>287831</v>
      </c>
      <c r="C98" t="s">
        <v>100</v>
      </c>
      <c r="D98" s="3">
        <v>65</v>
      </c>
      <c r="E98" s="3">
        <v>0</v>
      </c>
      <c r="F98" s="4">
        <f t="shared" si="3"/>
        <v>0</v>
      </c>
      <c r="G98" s="3">
        <v>0</v>
      </c>
      <c r="H98" s="4">
        <f t="shared" si="4"/>
        <v>0</v>
      </c>
      <c r="I98" s="6">
        <f t="shared" si="5"/>
        <v>38</v>
      </c>
      <c r="J98" s="3">
        <v>0</v>
      </c>
      <c r="K98" s="3">
        <v>0</v>
      </c>
      <c r="L98" s="3">
        <v>38</v>
      </c>
    </row>
    <row r="99" spans="1:12" ht="12.75">
      <c r="A99" s="3" t="s">
        <v>94</v>
      </c>
      <c r="B99" s="3">
        <v>287950</v>
      </c>
      <c r="C99" t="s">
        <v>101</v>
      </c>
      <c r="D99" s="3">
        <v>185</v>
      </c>
      <c r="E99" s="3">
        <v>14</v>
      </c>
      <c r="F99" s="4">
        <f t="shared" si="3"/>
        <v>0.07567567567567568</v>
      </c>
      <c r="G99" s="3">
        <v>10</v>
      </c>
      <c r="H99" s="4">
        <f t="shared" si="4"/>
        <v>0.05405405405405406</v>
      </c>
      <c r="I99" s="6">
        <f t="shared" si="5"/>
        <v>84</v>
      </c>
      <c r="J99" s="3">
        <v>11</v>
      </c>
      <c r="K99" s="3">
        <v>6</v>
      </c>
      <c r="L99" s="3">
        <v>67</v>
      </c>
    </row>
    <row r="100" spans="1:12" ht="12.75">
      <c r="A100" s="3" t="s">
        <v>94</v>
      </c>
      <c r="B100" s="3">
        <v>287951</v>
      </c>
      <c r="C100" t="s">
        <v>102</v>
      </c>
      <c r="D100" s="3">
        <v>114</v>
      </c>
      <c r="E100" s="3">
        <v>21</v>
      </c>
      <c r="F100" s="4">
        <f t="shared" si="3"/>
        <v>0.18421052631578946</v>
      </c>
      <c r="G100" s="3">
        <v>7</v>
      </c>
      <c r="H100" s="4">
        <f t="shared" si="4"/>
        <v>0.06140350877192982</v>
      </c>
      <c r="I100" s="6">
        <f t="shared" si="5"/>
        <v>50</v>
      </c>
      <c r="J100" s="3">
        <v>17</v>
      </c>
      <c r="K100" s="3">
        <v>7</v>
      </c>
      <c r="L100" s="3">
        <v>26</v>
      </c>
    </row>
    <row r="101" spans="1:12" ht="12.75">
      <c r="A101" s="3" t="s">
        <v>104</v>
      </c>
      <c r="B101" s="3">
        <v>297784</v>
      </c>
      <c r="C101" t="s">
        <v>103</v>
      </c>
      <c r="D101" s="3">
        <v>162</v>
      </c>
      <c r="E101" s="3">
        <v>13</v>
      </c>
      <c r="F101" s="4">
        <f t="shared" si="3"/>
        <v>0.08024691358024691</v>
      </c>
      <c r="G101" s="3">
        <v>5</v>
      </c>
      <c r="H101" s="4">
        <f t="shared" si="4"/>
        <v>0.030864197530864196</v>
      </c>
      <c r="I101" s="6">
        <f t="shared" si="5"/>
        <v>145</v>
      </c>
      <c r="J101" s="3">
        <v>10</v>
      </c>
      <c r="K101" s="3">
        <v>5</v>
      </c>
      <c r="L101" s="3">
        <v>130</v>
      </c>
    </row>
    <row r="102" spans="1:12" ht="12.75">
      <c r="A102" s="3" t="s">
        <v>106</v>
      </c>
      <c r="B102" s="3">
        <v>302645</v>
      </c>
      <c r="C102" t="s">
        <v>105</v>
      </c>
      <c r="D102" s="3">
        <v>19</v>
      </c>
      <c r="E102" s="3">
        <v>19</v>
      </c>
      <c r="F102" s="4">
        <f t="shared" si="3"/>
        <v>1</v>
      </c>
      <c r="G102" s="3">
        <v>0</v>
      </c>
      <c r="H102" s="4">
        <f t="shared" si="4"/>
        <v>0</v>
      </c>
      <c r="I102" s="6">
        <f t="shared" si="5"/>
        <v>17</v>
      </c>
      <c r="J102" s="3">
        <v>17</v>
      </c>
      <c r="K102" s="3">
        <v>0</v>
      </c>
      <c r="L102" s="3">
        <v>0</v>
      </c>
    </row>
    <row r="103" spans="1:12" ht="12.75">
      <c r="A103" s="3" t="s">
        <v>106</v>
      </c>
      <c r="B103" s="3">
        <v>305370</v>
      </c>
      <c r="C103" t="s">
        <v>88</v>
      </c>
      <c r="D103" s="3">
        <v>510</v>
      </c>
      <c r="E103" s="3">
        <v>29</v>
      </c>
      <c r="F103" s="4">
        <f t="shared" si="3"/>
        <v>0.056862745098039215</v>
      </c>
      <c r="G103" s="3">
        <v>8</v>
      </c>
      <c r="H103" s="4">
        <f t="shared" si="4"/>
        <v>0.01568627450980392</v>
      </c>
      <c r="I103" s="6">
        <f t="shared" si="5"/>
        <v>146</v>
      </c>
      <c r="J103" s="3">
        <v>24</v>
      </c>
      <c r="K103" s="3">
        <v>6</v>
      </c>
      <c r="L103" s="3">
        <v>116</v>
      </c>
    </row>
    <row r="104" spans="1:12" ht="12.75">
      <c r="A104" s="3" t="s">
        <v>106</v>
      </c>
      <c r="B104" s="3">
        <v>307357</v>
      </c>
      <c r="C104" t="s">
        <v>107</v>
      </c>
      <c r="D104" s="3">
        <v>80</v>
      </c>
      <c r="E104" s="3">
        <v>5</v>
      </c>
      <c r="F104" s="4">
        <f t="shared" si="3"/>
        <v>0.0625</v>
      </c>
      <c r="G104" s="3">
        <v>4</v>
      </c>
      <c r="H104" s="4">
        <f t="shared" si="4"/>
        <v>0.05</v>
      </c>
      <c r="I104" s="6">
        <f t="shared" si="5"/>
        <v>51</v>
      </c>
      <c r="J104" s="3">
        <v>5</v>
      </c>
      <c r="K104" s="3">
        <v>3</v>
      </c>
      <c r="L104" s="3">
        <v>43</v>
      </c>
    </row>
    <row r="105" spans="1:12" ht="12.75">
      <c r="A105" s="3" t="s">
        <v>106</v>
      </c>
      <c r="B105" s="3">
        <v>309138</v>
      </c>
      <c r="C105" t="s">
        <v>108</v>
      </c>
      <c r="D105" s="3">
        <v>2</v>
      </c>
      <c r="E105" s="3">
        <v>2</v>
      </c>
      <c r="F105" s="4">
        <f t="shared" si="3"/>
        <v>1</v>
      </c>
      <c r="G105" s="3">
        <v>0</v>
      </c>
      <c r="H105" s="4">
        <f t="shared" si="4"/>
        <v>0</v>
      </c>
      <c r="I105" s="6">
        <f t="shared" si="5"/>
        <v>2</v>
      </c>
      <c r="J105" s="3">
        <v>2</v>
      </c>
      <c r="K105" s="3">
        <v>0</v>
      </c>
      <c r="L105" s="3">
        <v>0</v>
      </c>
    </row>
    <row r="106" spans="1:12" ht="12.75">
      <c r="A106" s="3" t="s">
        <v>106</v>
      </c>
      <c r="B106" s="3">
        <v>517453</v>
      </c>
      <c r="C106" t="s">
        <v>109</v>
      </c>
      <c r="D106" s="3">
        <v>74</v>
      </c>
      <c r="E106" s="3">
        <v>0</v>
      </c>
      <c r="F106" s="4">
        <f t="shared" si="3"/>
        <v>0</v>
      </c>
      <c r="G106" s="3">
        <v>6</v>
      </c>
      <c r="H106" s="4">
        <f t="shared" si="4"/>
        <v>0.08108108108108109</v>
      </c>
      <c r="I106" s="6">
        <f t="shared" si="5"/>
        <v>31</v>
      </c>
      <c r="J106" s="3">
        <v>0</v>
      </c>
      <c r="K106" s="3">
        <v>2</v>
      </c>
      <c r="L106" s="3">
        <v>29</v>
      </c>
    </row>
    <row r="107" spans="1:12" ht="12.75">
      <c r="A107" s="3" t="s">
        <v>111</v>
      </c>
      <c r="B107" s="3">
        <v>317093</v>
      </c>
      <c r="C107" t="s">
        <v>110</v>
      </c>
      <c r="D107" s="3">
        <v>84</v>
      </c>
      <c r="E107" s="3">
        <v>3</v>
      </c>
      <c r="F107" s="4">
        <f t="shared" si="3"/>
        <v>0.03571428571428571</v>
      </c>
      <c r="G107" s="3">
        <v>2</v>
      </c>
      <c r="H107" s="4">
        <f t="shared" si="4"/>
        <v>0.023809523809523808</v>
      </c>
      <c r="I107" s="6">
        <f t="shared" si="5"/>
        <v>49</v>
      </c>
      <c r="J107" s="3">
        <v>3</v>
      </c>
      <c r="K107" s="3">
        <v>2</v>
      </c>
      <c r="L107" s="3">
        <v>44</v>
      </c>
    </row>
    <row r="108" spans="1:12" ht="12.75">
      <c r="A108" s="3" t="s">
        <v>111</v>
      </c>
      <c r="B108" s="3">
        <v>317130</v>
      </c>
      <c r="C108" t="s">
        <v>112</v>
      </c>
      <c r="D108" s="3">
        <v>66</v>
      </c>
      <c r="E108" s="3">
        <v>10</v>
      </c>
      <c r="F108" s="4">
        <f t="shared" si="3"/>
        <v>0.15151515151515152</v>
      </c>
      <c r="G108" s="3">
        <v>0</v>
      </c>
      <c r="H108" s="4">
        <f t="shared" si="4"/>
        <v>0</v>
      </c>
      <c r="I108" s="6">
        <f t="shared" si="5"/>
        <v>49</v>
      </c>
      <c r="J108" s="3">
        <v>9</v>
      </c>
      <c r="K108" s="3">
        <v>0</v>
      </c>
      <c r="L108" s="3">
        <v>40</v>
      </c>
    </row>
    <row r="109" spans="1:12" ht="12.75">
      <c r="A109" s="3" t="s">
        <v>111</v>
      </c>
      <c r="B109" s="3">
        <v>317654</v>
      </c>
      <c r="C109" t="s">
        <v>39</v>
      </c>
      <c r="D109" s="3">
        <v>80</v>
      </c>
      <c r="E109" s="3">
        <v>7</v>
      </c>
      <c r="F109" s="4">
        <f t="shared" si="3"/>
        <v>0.0875</v>
      </c>
      <c r="G109" s="3">
        <v>2</v>
      </c>
      <c r="H109" s="4">
        <f t="shared" si="4"/>
        <v>0.025</v>
      </c>
      <c r="I109" s="6">
        <f t="shared" si="5"/>
        <v>69</v>
      </c>
      <c r="J109" s="3">
        <v>7</v>
      </c>
      <c r="K109" s="3">
        <v>2</v>
      </c>
      <c r="L109" s="3">
        <v>60</v>
      </c>
    </row>
    <row r="110" spans="1:12" ht="12.75">
      <c r="A110" s="3" t="s">
        <v>111</v>
      </c>
      <c r="B110" s="3">
        <v>317710</v>
      </c>
      <c r="C110" t="s">
        <v>39</v>
      </c>
      <c r="D110" s="3">
        <v>50</v>
      </c>
      <c r="E110" s="3">
        <v>2</v>
      </c>
      <c r="F110" s="4">
        <f t="shared" si="3"/>
        <v>0.04</v>
      </c>
      <c r="G110" s="3">
        <v>5</v>
      </c>
      <c r="H110" s="4">
        <f t="shared" si="4"/>
        <v>0.1</v>
      </c>
      <c r="I110" s="6">
        <f t="shared" si="5"/>
        <v>33</v>
      </c>
      <c r="J110" s="3">
        <v>2</v>
      </c>
      <c r="K110" s="3">
        <v>4</v>
      </c>
      <c r="L110" s="3">
        <v>27</v>
      </c>
    </row>
    <row r="111" spans="1:12" ht="12.75">
      <c r="A111" s="3" t="s">
        <v>111</v>
      </c>
      <c r="B111" s="3">
        <v>317813</v>
      </c>
      <c r="C111" t="s">
        <v>18</v>
      </c>
      <c r="D111" s="3">
        <v>69</v>
      </c>
      <c r="E111" s="3">
        <v>7</v>
      </c>
      <c r="F111" s="4">
        <f t="shared" si="3"/>
        <v>0.10144927536231885</v>
      </c>
      <c r="G111" s="3">
        <v>4</v>
      </c>
      <c r="H111" s="4">
        <f t="shared" si="4"/>
        <v>0.057971014492753624</v>
      </c>
      <c r="I111" s="6">
        <f t="shared" si="5"/>
        <v>52</v>
      </c>
      <c r="J111" s="3">
        <v>7</v>
      </c>
      <c r="K111" s="3">
        <v>2</v>
      </c>
      <c r="L111" s="3">
        <v>43</v>
      </c>
    </row>
    <row r="112" spans="1:12" ht="12.75">
      <c r="A112" s="3" t="s">
        <v>114</v>
      </c>
      <c r="B112" s="3">
        <v>327016</v>
      </c>
      <c r="C112" t="s">
        <v>113</v>
      </c>
      <c r="D112" s="3">
        <v>172</v>
      </c>
      <c r="E112" s="3">
        <v>10</v>
      </c>
      <c r="F112" s="4">
        <f t="shared" si="3"/>
        <v>0.05813953488372093</v>
      </c>
      <c r="G112" s="3">
        <v>4</v>
      </c>
      <c r="H112" s="4">
        <f t="shared" si="4"/>
        <v>0.023255813953488372</v>
      </c>
      <c r="I112" s="6">
        <f t="shared" si="5"/>
        <v>101</v>
      </c>
      <c r="J112" s="3">
        <v>9</v>
      </c>
      <c r="K112" s="3">
        <v>3</v>
      </c>
      <c r="L112" s="3">
        <v>89</v>
      </c>
    </row>
    <row r="113" spans="1:12" ht="12.75">
      <c r="A113" s="3" t="s">
        <v>114</v>
      </c>
      <c r="B113" s="3">
        <v>327027</v>
      </c>
      <c r="C113" t="s">
        <v>115</v>
      </c>
      <c r="D113" s="3">
        <v>66</v>
      </c>
      <c r="E113" s="3">
        <v>2</v>
      </c>
      <c r="F113" s="4">
        <f t="shared" si="3"/>
        <v>0.030303030303030304</v>
      </c>
      <c r="G113" s="3">
        <v>7</v>
      </c>
      <c r="H113" s="4">
        <f t="shared" si="4"/>
        <v>0.10606060606060606</v>
      </c>
      <c r="I113" s="6">
        <f t="shared" si="5"/>
        <v>39</v>
      </c>
      <c r="J113" s="3">
        <v>2</v>
      </c>
      <c r="K113" s="3">
        <v>5</v>
      </c>
      <c r="L113" s="3">
        <v>32</v>
      </c>
    </row>
    <row r="114" spans="1:12" ht="12.75">
      <c r="A114" s="3" t="s">
        <v>114</v>
      </c>
      <c r="B114" s="3">
        <v>327147</v>
      </c>
      <c r="C114" t="s">
        <v>116</v>
      </c>
      <c r="D114" s="3">
        <v>113</v>
      </c>
      <c r="E114" s="3">
        <v>17</v>
      </c>
      <c r="F114" s="4">
        <f t="shared" si="3"/>
        <v>0.1504424778761062</v>
      </c>
      <c r="G114" s="3">
        <v>10</v>
      </c>
      <c r="H114" s="4">
        <f t="shared" si="4"/>
        <v>0.08849557522123894</v>
      </c>
      <c r="I114" s="6">
        <f t="shared" si="5"/>
        <v>45</v>
      </c>
      <c r="J114" s="3">
        <v>13</v>
      </c>
      <c r="K114" s="3">
        <v>9</v>
      </c>
      <c r="L114" s="3">
        <v>23</v>
      </c>
    </row>
    <row r="115" spans="1:12" ht="12.75">
      <c r="A115" s="3" t="s">
        <v>114</v>
      </c>
      <c r="B115" s="3">
        <v>327173</v>
      </c>
      <c r="C115" t="s">
        <v>117</v>
      </c>
      <c r="D115" s="3">
        <v>267</v>
      </c>
      <c r="E115" s="3">
        <v>27</v>
      </c>
      <c r="F115" s="4">
        <f t="shared" si="3"/>
        <v>0.10112359550561797</v>
      </c>
      <c r="G115" s="3">
        <v>29</v>
      </c>
      <c r="H115" s="4">
        <f t="shared" si="4"/>
        <v>0.10861423220973783</v>
      </c>
      <c r="I115" s="6">
        <f t="shared" si="5"/>
        <v>202</v>
      </c>
      <c r="J115" s="3">
        <v>25</v>
      </c>
      <c r="K115" s="3">
        <v>24</v>
      </c>
      <c r="L115" s="3">
        <v>153</v>
      </c>
    </row>
    <row r="116" spans="1:12" ht="12.75">
      <c r="A116" s="3" t="s">
        <v>114</v>
      </c>
      <c r="B116" s="3">
        <v>327199</v>
      </c>
      <c r="C116" t="s">
        <v>118</v>
      </c>
      <c r="D116" s="3">
        <v>49</v>
      </c>
      <c r="E116" s="3">
        <v>13</v>
      </c>
      <c r="F116" s="4">
        <f t="shared" si="3"/>
        <v>0.2653061224489796</v>
      </c>
      <c r="G116" s="3">
        <v>2</v>
      </c>
      <c r="H116" s="4">
        <f t="shared" si="4"/>
        <v>0.04081632653061224</v>
      </c>
      <c r="I116" s="6">
        <f t="shared" si="5"/>
        <v>29</v>
      </c>
      <c r="J116" s="3">
        <v>9</v>
      </c>
      <c r="K116" s="3">
        <v>2</v>
      </c>
      <c r="L116" s="3">
        <v>18</v>
      </c>
    </row>
    <row r="117" spans="1:12" ht="12.75">
      <c r="A117" s="3" t="s">
        <v>114</v>
      </c>
      <c r="B117" s="3">
        <v>327787</v>
      </c>
      <c r="C117" t="s">
        <v>119</v>
      </c>
      <c r="D117" s="3">
        <v>172</v>
      </c>
      <c r="E117" s="3">
        <v>4</v>
      </c>
      <c r="F117" s="4">
        <f t="shared" si="3"/>
        <v>0.023255813953488372</v>
      </c>
      <c r="G117" s="3">
        <v>3</v>
      </c>
      <c r="H117" s="4">
        <f t="shared" si="4"/>
        <v>0.01744186046511628</v>
      </c>
      <c r="I117" s="6">
        <f t="shared" si="5"/>
        <v>117</v>
      </c>
      <c r="J117" s="3">
        <v>3</v>
      </c>
      <c r="K117" s="3">
        <v>2</v>
      </c>
      <c r="L117" s="3">
        <v>112</v>
      </c>
    </row>
    <row r="118" spans="1:12" ht="12.75">
      <c r="A118" s="3" t="s">
        <v>114</v>
      </c>
      <c r="B118" s="3">
        <v>327858</v>
      </c>
      <c r="C118" t="s">
        <v>120</v>
      </c>
      <c r="D118" s="3">
        <v>194</v>
      </c>
      <c r="E118" s="3">
        <v>20</v>
      </c>
      <c r="F118" s="4">
        <f t="shared" si="3"/>
        <v>0.10309278350515463</v>
      </c>
      <c r="G118" s="3">
        <v>16</v>
      </c>
      <c r="H118" s="4">
        <f t="shared" si="4"/>
        <v>0.08247422680412371</v>
      </c>
      <c r="I118" s="6">
        <f t="shared" si="5"/>
        <v>75</v>
      </c>
      <c r="J118" s="3">
        <v>15</v>
      </c>
      <c r="K118" s="3">
        <v>9</v>
      </c>
      <c r="L118" s="3">
        <v>51</v>
      </c>
    </row>
    <row r="119" spans="1:12" ht="12.75">
      <c r="A119" s="3" t="s">
        <v>114</v>
      </c>
      <c r="B119" s="3">
        <v>327935</v>
      </c>
      <c r="C119" t="s">
        <v>121</v>
      </c>
      <c r="D119" s="3">
        <v>166</v>
      </c>
      <c r="E119" s="3">
        <v>13</v>
      </c>
      <c r="F119" s="4">
        <f t="shared" si="3"/>
        <v>0.0783132530120482</v>
      </c>
      <c r="G119" s="3">
        <v>2</v>
      </c>
      <c r="H119" s="4">
        <f t="shared" si="4"/>
        <v>0.012048192771084338</v>
      </c>
      <c r="I119" s="6">
        <f t="shared" si="5"/>
        <v>72</v>
      </c>
      <c r="J119" s="3">
        <v>10</v>
      </c>
      <c r="K119" s="3">
        <v>2</v>
      </c>
      <c r="L119" s="3">
        <v>60</v>
      </c>
    </row>
    <row r="120" spans="1:12" ht="12.75">
      <c r="A120" s="3" t="s">
        <v>114</v>
      </c>
      <c r="B120" s="3">
        <v>329115</v>
      </c>
      <c r="C120" t="s">
        <v>122</v>
      </c>
      <c r="D120" s="3">
        <v>42</v>
      </c>
      <c r="E120" s="3">
        <v>41</v>
      </c>
      <c r="F120" s="4">
        <f t="shared" si="3"/>
        <v>0.9761904761904762</v>
      </c>
      <c r="G120" s="3">
        <v>1</v>
      </c>
      <c r="H120" s="4">
        <f t="shared" si="4"/>
        <v>0.023809523809523808</v>
      </c>
      <c r="I120" s="6">
        <f t="shared" si="5"/>
        <v>37</v>
      </c>
      <c r="J120" s="3">
        <v>36</v>
      </c>
      <c r="K120" s="3">
        <v>1</v>
      </c>
      <c r="L120" s="3">
        <v>0</v>
      </c>
    </row>
    <row r="121" spans="1:12" ht="12.75">
      <c r="A121" s="3" t="s">
        <v>114</v>
      </c>
      <c r="B121" s="3">
        <v>329141</v>
      </c>
      <c r="C121" t="s">
        <v>123</v>
      </c>
      <c r="D121" s="3">
        <v>70</v>
      </c>
      <c r="E121" s="3">
        <v>26</v>
      </c>
      <c r="F121" s="4">
        <f t="shared" si="3"/>
        <v>0.37142857142857144</v>
      </c>
      <c r="G121" s="3">
        <v>0</v>
      </c>
      <c r="H121" s="4">
        <f t="shared" si="4"/>
        <v>0</v>
      </c>
      <c r="I121" s="6">
        <f t="shared" si="5"/>
        <v>45</v>
      </c>
      <c r="J121" s="3">
        <v>18</v>
      </c>
      <c r="K121" s="3">
        <v>0</v>
      </c>
      <c r="L121" s="3">
        <v>27</v>
      </c>
    </row>
    <row r="122" spans="1:12" ht="12.75">
      <c r="A122" s="3" t="s">
        <v>125</v>
      </c>
      <c r="B122" s="3">
        <v>337125</v>
      </c>
      <c r="C122" t="s">
        <v>124</v>
      </c>
      <c r="D122" s="3">
        <v>59</v>
      </c>
      <c r="E122" s="3">
        <v>5</v>
      </c>
      <c r="F122" s="4">
        <f t="shared" si="3"/>
        <v>0.0847457627118644</v>
      </c>
      <c r="G122" s="3">
        <v>2</v>
      </c>
      <c r="H122" s="4">
        <f t="shared" si="4"/>
        <v>0.03389830508474576</v>
      </c>
      <c r="I122" s="6">
        <f t="shared" si="5"/>
        <v>31</v>
      </c>
      <c r="J122" s="3">
        <v>5</v>
      </c>
      <c r="K122" s="3">
        <v>2</v>
      </c>
      <c r="L122" s="3">
        <v>24</v>
      </c>
    </row>
    <row r="123" spans="1:12" ht="12.75">
      <c r="A123" s="3" t="s">
        <v>127</v>
      </c>
      <c r="B123" s="3">
        <v>347247</v>
      </c>
      <c r="C123" t="s">
        <v>126</v>
      </c>
      <c r="D123" s="3">
        <v>85</v>
      </c>
      <c r="E123" s="3">
        <v>22</v>
      </c>
      <c r="F123" s="4">
        <f t="shared" si="3"/>
        <v>0.25882352941176473</v>
      </c>
      <c r="G123" s="3">
        <v>5</v>
      </c>
      <c r="H123" s="4">
        <f t="shared" si="4"/>
        <v>0.058823529411764705</v>
      </c>
      <c r="I123" s="6">
        <f t="shared" si="5"/>
        <v>59</v>
      </c>
      <c r="J123" s="3">
        <v>19</v>
      </c>
      <c r="K123" s="3">
        <v>5</v>
      </c>
      <c r="L123" s="3">
        <v>35</v>
      </c>
    </row>
    <row r="124" spans="1:12" ht="12.75">
      <c r="A124" s="3" t="s">
        <v>127</v>
      </c>
      <c r="B124" s="3">
        <v>347552</v>
      </c>
      <c r="C124" t="s">
        <v>88</v>
      </c>
      <c r="D124" s="3">
        <v>188</v>
      </c>
      <c r="E124" s="3">
        <v>8</v>
      </c>
      <c r="F124" s="4">
        <f t="shared" si="3"/>
        <v>0.0425531914893617</v>
      </c>
      <c r="G124" s="3">
        <v>4</v>
      </c>
      <c r="H124" s="4">
        <f t="shared" si="4"/>
        <v>0.02127659574468085</v>
      </c>
      <c r="I124" s="6">
        <f t="shared" si="5"/>
        <v>121</v>
      </c>
      <c r="J124" s="3">
        <v>7</v>
      </c>
      <c r="K124" s="3">
        <v>2</v>
      </c>
      <c r="L124" s="3">
        <v>112</v>
      </c>
    </row>
    <row r="125" spans="1:12" ht="12.75">
      <c r="A125" s="3" t="s">
        <v>129</v>
      </c>
      <c r="B125" s="3">
        <v>352540</v>
      </c>
      <c r="C125" t="s">
        <v>128</v>
      </c>
      <c r="D125" s="3">
        <v>11</v>
      </c>
      <c r="E125" s="3">
        <v>7</v>
      </c>
      <c r="F125" s="4">
        <f t="shared" si="3"/>
        <v>0.6363636363636364</v>
      </c>
      <c r="G125" s="3">
        <v>0</v>
      </c>
      <c r="H125" s="4">
        <f t="shared" si="4"/>
        <v>0</v>
      </c>
      <c r="I125" s="6">
        <f t="shared" si="5"/>
        <v>6</v>
      </c>
      <c r="J125" s="3">
        <v>6</v>
      </c>
      <c r="K125" s="3">
        <v>0</v>
      </c>
      <c r="L125" s="3">
        <v>0</v>
      </c>
    </row>
    <row r="126" spans="1:12" ht="12.75">
      <c r="A126" s="3" t="s">
        <v>129</v>
      </c>
      <c r="B126" s="3">
        <v>357712</v>
      </c>
      <c r="C126" t="s">
        <v>39</v>
      </c>
      <c r="D126" s="3">
        <v>106</v>
      </c>
      <c r="E126" s="3">
        <v>9</v>
      </c>
      <c r="F126" s="4">
        <f t="shared" si="3"/>
        <v>0.08490566037735849</v>
      </c>
      <c r="G126" s="3">
        <v>8</v>
      </c>
      <c r="H126" s="4">
        <f t="shared" si="4"/>
        <v>0.07547169811320754</v>
      </c>
      <c r="I126" s="6">
        <f t="shared" si="5"/>
        <v>66</v>
      </c>
      <c r="J126" s="3">
        <v>8</v>
      </c>
      <c r="K126" s="3">
        <v>4</v>
      </c>
      <c r="L126" s="3">
        <v>54</v>
      </c>
    </row>
    <row r="127" spans="1:12" ht="12.75">
      <c r="A127" s="3" t="s">
        <v>129</v>
      </c>
      <c r="B127" s="3">
        <v>357866</v>
      </c>
      <c r="C127" t="s">
        <v>130</v>
      </c>
      <c r="D127" s="3">
        <v>98</v>
      </c>
      <c r="E127" s="3">
        <v>9</v>
      </c>
      <c r="F127" s="4">
        <f t="shared" si="3"/>
        <v>0.09183673469387756</v>
      </c>
      <c r="G127" s="3">
        <v>10</v>
      </c>
      <c r="H127" s="4">
        <f t="shared" si="4"/>
        <v>0.10204081632653061</v>
      </c>
      <c r="I127" s="6">
        <f t="shared" si="5"/>
        <v>59</v>
      </c>
      <c r="J127" s="3">
        <v>4</v>
      </c>
      <c r="K127" s="3">
        <v>6</v>
      </c>
      <c r="L127" s="3">
        <v>49</v>
      </c>
    </row>
    <row r="128" spans="1:12" ht="12.75">
      <c r="A128" s="3" t="s">
        <v>129</v>
      </c>
      <c r="B128" s="3">
        <v>357955</v>
      </c>
      <c r="C128" t="s">
        <v>26</v>
      </c>
      <c r="D128" s="3">
        <v>169</v>
      </c>
      <c r="E128" s="3">
        <v>28</v>
      </c>
      <c r="F128" s="4">
        <f t="shared" si="3"/>
        <v>0.16568047337278108</v>
      </c>
      <c r="G128" s="3">
        <v>9</v>
      </c>
      <c r="H128" s="4">
        <f t="shared" si="4"/>
        <v>0.05325443786982249</v>
      </c>
      <c r="I128" s="6">
        <f t="shared" si="5"/>
        <v>109</v>
      </c>
      <c r="J128" s="3">
        <v>21</v>
      </c>
      <c r="K128" s="3">
        <v>8</v>
      </c>
      <c r="L128" s="3">
        <v>80</v>
      </c>
    </row>
    <row r="129" spans="1:12" ht="12.75">
      <c r="A129" s="3" t="s">
        <v>132</v>
      </c>
      <c r="B129" s="3">
        <v>361730</v>
      </c>
      <c r="C129" t="s">
        <v>131</v>
      </c>
      <c r="D129" s="3">
        <v>232</v>
      </c>
      <c r="E129" s="3">
        <v>15</v>
      </c>
      <c r="F129" s="4">
        <f t="shared" si="3"/>
        <v>0.06465517241379311</v>
      </c>
      <c r="G129" s="3">
        <v>6</v>
      </c>
      <c r="H129" s="4">
        <f t="shared" si="4"/>
        <v>0.02586206896551724</v>
      </c>
      <c r="I129" s="6">
        <f t="shared" si="5"/>
        <v>106</v>
      </c>
      <c r="J129" s="3">
        <v>13</v>
      </c>
      <c r="K129" s="3">
        <v>6</v>
      </c>
      <c r="L129" s="3">
        <v>87</v>
      </c>
    </row>
    <row r="130" spans="1:12" ht="12.75">
      <c r="A130" s="3" t="s">
        <v>132</v>
      </c>
      <c r="B130" s="3">
        <v>364867</v>
      </c>
      <c r="C130" t="s">
        <v>38</v>
      </c>
      <c r="D130" s="3">
        <v>61</v>
      </c>
      <c r="E130" s="3">
        <v>8</v>
      </c>
      <c r="F130" s="4">
        <f t="shared" si="3"/>
        <v>0.13114754098360656</v>
      </c>
      <c r="G130" s="3">
        <v>0</v>
      </c>
      <c r="H130" s="4">
        <f t="shared" si="4"/>
        <v>0</v>
      </c>
      <c r="I130" s="6">
        <f t="shared" si="5"/>
        <v>21</v>
      </c>
      <c r="J130" s="3">
        <v>5</v>
      </c>
      <c r="K130" s="3">
        <v>0</v>
      </c>
      <c r="L130" s="3">
        <v>16</v>
      </c>
    </row>
    <row r="131" spans="1:12" ht="12.75">
      <c r="A131" s="3" t="s">
        <v>132</v>
      </c>
      <c r="B131" s="3">
        <v>367058</v>
      </c>
      <c r="C131" t="s">
        <v>133</v>
      </c>
      <c r="D131" s="3">
        <v>41</v>
      </c>
      <c r="E131" s="3">
        <v>3</v>
      </c>
      <c r="F131" s="4">
        <f aca="true" t="shared" si="6" ref="F131:F194">E131/D131</f>
        <v>0.07317073170731707</v>
      </c>
      <c r="G131" s="3">
        <v>4</v>
      </c>
      <c r="H131" s="4">
        <f aca="true" t="shared" si="7" ref="H131:H194">G131/D131</f>
        <v>0.0975609756097561</v>
      </c>
      <c r="I131" s="6">
        <f aca="true" t="shared" si="8" ref="I131:I194">SUM(J131,K131,L131)</f>
        <v>34</v>
      </c>
      <c r="J131" s="3">
        <v>2</v>
      </c>
      <c r="K131" s="3">
        <v>4</v>
      </c>
      <c r="L131" s="3">
        <v>28</v>
      </c>
    </row>
    <row r="132" spans="1:12" ht="12.75">
      <c r="A132" s="3" t="s">
        <v>132</v>
      </c>
      <c r="B132" s="3">
        <v>367269</v>
      </c>
      <c r="C132" t="s">
        <v>134</v>
      </c>
      <c r="D132" s="3">
        <v>360</v>
      </c>
      <c r="E132" s="3">
        <v>36</v>
      </c>
      <c r="F132" s="4">
        <f t="shared" si="6"/>
        <v>0.1</v>
      </c>
      <c r="G132" s="3">
        <v>9</v>
      </c>
      <c r="H132" s="4">
        <f t="shared" si="7"/>
        <v>0.025</v>
      </c>
      <c r="I132" s="6">
        <f t="shared" si="8"/>
        <v>226</v>
      </c>
      <c r="J132" s="3">
        <v>28</v>
      </c>
      <c r="K132" s="3">
        <v>7</v>
      </c>
      <c r="L132" s="3">
        <v>191</v>
      </c>
    </row>
    <row r="133" spans="1:12" ht="12.75">
      <c r="A133" s="3" t="s">
        <v>132</v>
      </c>
      <c r="B133" s="3">
        <v>367469</v>
      </c>
      <c r="C133" t="s">
        <v>135</v>
      </c>
      <c r="D133" s="3">
        <v>38</v>
      </c>
      <c r="E133" s="3">
        <v>5</v>
      </c>
      <c r="F133" s="4">
        <f t="shared" si="6"/>
        <v>0.13157894736842105</v>
      </c>
      <c r="G133" s="3">
        <v>7</v>
      </c>
      <c r="H133" s="4">
        <f t="shared" si="7"/>
        <v>0.18421052631578946</v>
      </c>
      <c r="I133" s="6">
        <f t="shared" si="8"/>
        <v>35</v>
      </c>
      <c r="J133" s="3">
        <v>5</v>
      </c>
      <c r="K133" s="3">
        <v>7</v>
      </c>
      <c r="L133" s="3">
        <v>23</v>
      </c>
    </row>
    <row r="134" spans="1:12" ht="12.75">
      <c r="A134" s="3" t="s">
        <v>132</v>
      </c>
      <c r="B134" s="3">
        <v>367492</v>
      </c>
      <c r="C134" t="s">
        <v>136</v>
      </c>
      <c r="D134" s="3">
        <v>37</v>
      </c>
      <c r="E134" s="3">
        <v>4</v>
      </c>
      <c r="F134" s="4">
        <f t="shared" si="6"/>
        <v>0.10810810810810811</v>
      </c>
      <c r="G134" s="3">
        <v>0</v>
      </c>
      <c r="H134" s="4">
        <f t="shared" si="7"/>
        <v>0</v>
      </c>
      <c r="I134" s="6">
        <f t="shared" si="8"/>
        <v>27</v>
      </c>
      <c r="J134" s="3">
        <v>4</v>
      </c>
      <c r="K134" s="3">
        <v>0</v>
      </c>
      <c r="L134" s="3">
        <v>23</v>
      </c>
    </row>
    <row r="135" spans="1:12" ht="12.75">
      <c r="A135" s="3" t="s">
        <v>132</v>
      </c>
      <c r="B135" s="3">
        <v>367632</v>
      </c>
      <c r="C135" t="s">
        <v>137</v>
      </c>
      <c r="D135" s="3">
        <v>142</v>
      </c>
      <c r="E135" s="3">
        <v>20</v>
      </c>
      <c r="F135" s="4">
        <f t="shared" si="6"/>
        <v>0.14084507042253522</v>
      </c>
      <c r="G135" s="3">
        <v>6</v>
      </c>
      <c r="H135" s="4">
        <f t="shared" si="7"/>
        <v>0.04225352112676056</v>
      </c>
      <c r="I135" s="6">
        <f t="shared" si="8"/>
        <v>72</v>
      </c>
      <c r="J135" s="3">
        <v>15</v>
      </c>
      <c r="K135" s="3">
        <v>5</v>
      </c>
      <c r="L135" s="3">
        <v>52</v>
      </c>
    </row>
    <row r="136" spans="1:12" ht="12.75">
      <c r="A136" s="3" t="s">
        <v>132</v>
      </c>
      <c r="B136" s="3">
        <v>367673</v>
      </c>
      <c r="C136" t="s">
        <v>138</v>
      </c>
      <c r="D136" s="3">
        <v>426</v>
      </c>
      <c r="E136" s="3">
        <v>52</v>
      </c>
      <c r="F136" s="4">
        <f t="shared" si="6"/>
        <v>0.12206572769953052</v>
      </c>
      <c r="G136" s="3">
        <v>25</v>
      </c>
      <c r="H136" s="4">
        <f t="shared" si="7"/>
        <v>0.05868544600938967</v>
      </c>
      <c r="I136" s="6">
        <f t="shared" si="8"/>
        <v>306</v>
      </c>
      <c r="J136" s="3">
        <v>39</v>
      </c>
      <c r="K136" s="3">
        <v>16</v>
      </c>
      <c r="L136" s="3">
        <v>251</v>
      </c>
    </row>
    <row r="137" spans="1:12" ht="12.75">
      <c r="A137" s="3" t="s">
        <v>140</v>
      </c>
      <c r="B137" s="3">
        <v>377213</v>
      </c>
      <c r="C137" t="s">
        <v>139</v>
      </c>
      <c r="D137" s="3">
        <v>614</v>
      </c>
      <c r="E137" s="3">
        <v>79</v>
      </c>
      <c r="F137" s="4">
        <f t="shared" si="6"/>
        <v>0.12866449511400652</v>
      </c>
      <c r="G137" s="3">
        <v>16</v>
      </c>
      <c r="H137" s="4">
        <f t="shared" si="7"/>
        <v>0.026058631921824105</v>
      </c>
      <c r="I137" s="6">
        <f t="shared" si="8"/>
        <v>370</v>
      </c>
      <c r="J137" s="3">
        <v>62</v>
      </c>
      <c r="K137" s="3">
        <v>15</v>
      </c>
      <c r="L137" s="3">
        <v>293</v>
      </c>
    </row>
    <row r="138" spans="1:12" ht="12.75">
      <c r="A138" s="3" t="s">
        <v>140</v>
      </c>
      <c r="B138" s="3">
        <v>377374</v>
      </c>
      <c r="C138" t="s">
        <v>36</v>
      </c>
      <c r="D138" s="3">
        <v>70</v>
      </c>
      <c r="E138" s="3">
        <v>13</v>
      </c>
      <c r="F138" s="4">
        <f t="shared" si="6"/>
        <v>0.18571428571428572</v>
      </c>
      <c r="G138" s="3">
        <v>7</v>
      </c>
      <c r="H138" s="4">
        <f t="shared" si="7"/>
        <v>0.1</v>
      </c>
      <c r="I138" s="6">
        <f t="shared" si="8"/>
        <v>58</v>
      </c>
      <c r="J138" s="3">
        <v>11</v>
      </c>
      <c r="K138" s="3">
        <v>5</v>
      </c>
      <c r="L138" s="3">
        <v>42</v>
      </c>
    </row>
    <row r="139" spans="1:12" ht="12.75">
      <c r="A139" s="3" t="s">
        <v>140</v>
      </c>
      <c r="B139" s="3">
        <v>377554</v>
      </c>
      <c r="C139" t="s">
        <v>58</v>
      </c>
      <c r="D139" s="3">
        <v>57</v>
      </c>
      <c r="E139" s="3">
        <v>12</v>
      </c>
      <c r="F139" s="4">
        <f t="shared" si="6"/>
        <v>0.21052631578947367</v>
      </c>
      <c r="G139" s="3">
        <v>7</v>
      </c>
      <c r="H139" s="4">
        <f t="shared" si="7"/>
        <v>0.12280701754385964</v>
      </c>
      <c r="I139" s="6">
        <f t="shared" si="8"/>
        <v>47</v>
      </c>
      <c r="J139" s="3">
        <v>10</v>
      </c>
      <c r="K139" s="3">
        <v>6</v>
      </c>
      <c r="L139" s="3">
        <v>31</v>
      </c>
    </row>
    <row r="140" spans="1:12" ht="12.75">
      <c r="A140" s="3" t="s">
        <v>140</v>
      </c>
      <c r="B140" s="3">
        <v>377583</v>
      </c>
      <c r="C140" t="s">
        <v>141</v>
      </c>
      <c r="D140" s="3">
        <v>118</v>
      </c>
      <c r="E140" s="3">
        <v>4</v>
      </c>
      <c r="F140" s="4">
        <f t="shared" si="6"/>
        <v>0.03389830508474576</v>
      </c>
      <c r="G140" s="3">
        <v>5</v>
      </c>
      <c r="H140" s="4">
        <f t="shared" si="7"/>
        <v>0.0423728813559322</v>
      </c>
      <c r="I140" s="6">
        <f t="shared" si="8"/>
        <v>94</v>
      </c>
      <c r="J140" s="3">
        <v>3</v>
      </c>
      <c r="K140" s="3">
        <v>3</v>
      </c>
      <c r="L140" s="3">
        <v>88</v>
      </c>
    </row>
    <row r="141" spans="1:12" ht="12.75">
      <c r="A141" s="3" t="s">
        <v>140</v>
      </c>
      <c r="B141" s="3">
        <v>377714</v>
      </c>
      <c r="C141" t="s">
        <v>39</v>
      </c>
      <c r="D141" s="3">
        <v>158</v>
      </c>
      <c r="E141" s="3">
        <v>9</v>
      </c>
      <c r="F141" s="4">
        <f t="shared" si="6"/>
        <v>0.056962025316455694</v>
      </c>
      <c r="G141" s="3">
        <v>11</v>
      </c>
      <c r="H141" s="4">
        <f t="shared" si="7"/>
        <v>0.06962025316455696</v>
      </c>
      <c r="I141" s="6">
        <f t="shared" si="8"/>
        <v>145</v>
      </c>
      <c r="J141" s="3">
        <v>7</v>
      </c>
      <c r="K141" s="3">
        <v>9</v>
      </c>
      <c r="L141" s="3">
        <v>129</v>
      </c>
    </row>
    <row r="142" spans="1:12" ht="12.75">
      <c r="A142" s="3" t="s">
        <v>140</v>
      </c>
      <c r="B142" s="3">
        <v>377826</v>
      </c>
      <c r="C142" t="s">
        <v>142</v>
      </c>
      <c r="D142" s="3">
        <v>51</v>
      </c>
      <c r="E142" s="3">
        <v>19</v>
      </c>
      <c r="F142" s="4">
        <f t="shared" si="6"/>
        <v>0.37254901960784315</v>
      </c>
      <c r="G142" s="3">
        <v>0</v>
      </c>
      <c r="H142" s="4">
        <f t="shared" si="7"/>
        <v>0</v>
      </c>
      <c r="I142" s="6">
        <f t="shared" si="8"/>
        <v>22</v>
      </c>
      <c r="J142" s="3">
        <v>9</v>
      </c>
      <c r="K142" s="3">
        <v>0</v>
      </c>
      <c r="L142" s="3">
        <v>13</v>
      </c>
    </row>
    <row r="143" spans="1:12" ht="12.75">
      <c r="A143" s="3" t="s">
        <v>140</v>
      </c>
      <c r="B143" s="3">
        <v>377833</v>
      </c>
      <c r="C143" t="s">
        <v>143</v>
      </c>
      <c r="D143" s="3">
        <v>83</v>
      </c>
      <c r="E143" s="3">
        <v>9</v>
      </c>
      <c r="F143" s="4">
        <f t="shared" si="6"/>
        <v>0.10843373493975904</v>
      </c>
      <c r="G143" s="3">
        <v>0</v>
      </c>
      <c r="H143" s="4">
        <f t="shared" si="7"/>
        <v>0</v>
      </c>
      <c r="I143" s="6">
        <f t="shared" si="8"/>
        <v>42</v>
      </c>
      <c r="J143" s="3">
        <v>7</v>
      </c>
      <c r="K143" s="3">
        <v>0</v>
      </c>
      <c r="L143" s="3">
        <v>35</v>
      </c>
    </row>
    <row r="144" spans="1:12" ht="12.75">
      <c r="A144" s="3" t="s">
        <v>140</v>
      </c>
      <c r="B144" s="3">
        <v>377957</v>
      </c>
      <c r="C144" t="s">
        <v>26</v>
      </c>
      <c r="D144" s="3">
        <v>165</v>
      </c>
      <c r="E144" s="3">
        <v>43</v>
      </c>
      <c r="F144" s="4">
        <f t="shared" si="6"/>
        <v>0.2606060606060606</v>
      </c>
      <c r="G144" s="3">
        <v>13</v>
      </c>
      <c r="H144" s="4">
        <f t="shared" si="7"/>
        <v>0.07878787878787878</v>
      </c>
      <c r="I144" s="6">
        <f t="shared" si="8"/>
        <v>126</v>
      </c>
      <c r="J144" s="3">
        <v>35</v>
      </c>
      <c r="K144" s="3">
        <v>12</v>
      </c>
      <c r="L144" s="3">
        <v>79</v>
      </c>
    </row>
    <row r="145" spans="1:12" ht="12.75">
      <c r="A145" s="3" t="s">
        <v>140</v>
      </c>
      <c r="B145" s="3">
        <v>377959</v>
      </c>
      <c r="C145" t="s">
        <v>26</v>
      </c>
      <c r="D145" s="3">
        <v>70</v>
      </c>
      <c r="E145" s="3">
        <v>10</v>
      </c>
      <c r="F145" s="4">
        <f t="shared" si="6"/>
        <v>0.14285714285714285</v>
      </c>
      <c r="G145" s="3">
        <v>6</v>
      </c>
      <c r="H145" s="4">
        <f t="shared" si="7"/>
        <v>0.08571428571428572</v>
      </c>
      <c r="I145" s="6">
        <f t="shared" si="8"/>
        <v>54</v>
      </c>
      <c r="J145" s="3">
        <v>7</v>
      </c>
      <c r="K145" s="3">
        <v>4</v>
      </c>
      <c r="L145" s="3">
        <v>43</v>
      </c>
    </row>
    <row r="146" spans="1:12" ht="12.75">
      <c r="A146" s="3" t="s">
        <v>145</v>
      </c>
      <c r="B146" s="3">
        <v>727381</v>
      </c>
      <c r="C146" t="s">
        <v>144</v>
      </c>
      <c r="D146" s="3">
        <v>219</v>
      </c>
      <c r="E146" s="3">
        <v>154</v>
      </c>
      <c r="F146" s="4">
        <f t="shared" si="6"/>
        <v>0.7031963470319634</v>
      </c>
      <c r="G146" s="3">
        <v>22</v>
      </c>
      <c r="H146" s="4">
        <f t="shared" si="7"/>
        <v>0.1004566210045662</v>
      </c>
      <c r="I146" s="6">
        <f t="shared" si="8"/>
        <v>197</v>
      </c>
      <c r="J146" s="3">
        <v>140</v>
      </c>
      <c r="K146" s="3">
        <v>20</v>
      </c>
      <c r="L146" s="3">
        <v>37</v>
      </c>
    </row>
    <row r="147" spans="1:12" ht="12.75">
      <c r="A147" s="3" t="s">
        <v>147</v>
      </c>
      <c r="B147" s="3">
        <v>400856</v>
      </c>
      <c r="C147" t="s">
        <v>146</v>
      </c>
      <c r="D147" s="3">
        <v>84</v>
      </c>
      <c r="E147" s="3">
        <v>21</v>
      </c>
      <c r="F147" s="4">
        <f t="shared" si="6"/>
        <v>0.25</v>
      </c>
      <c r="G147" s="3">
        <v>7</v>
      </c>
      <c r="H147" s="4">
        <f t="shared" si="7"/>
        <v>0.08333333333333333</v>
      </c>
      <c r="I147" s="6">
        <f t="shared" si="8"/>
        <v>38</v>
      </c>
      <c r="J147" s="3">
        <v>16</v>
      </c>
      <c r="K147" s="3">
        <v>5</v>
      </c>
      <c r="L147" s="3">
        <v>17</v>
      </c>
    </row>
    <row r="148" spans="1:12" ht="12.75">
      <c r="A148" s="3" t="s">
        <v>147</v>
      </c>
      <c r="B148" s="3">
        <v>401095</v>
      </c>
      <c r="C148" t="s">
        <v>148</v>
      </c>
      <c r="D148" s="3">
        <v>204</v>
      </c>
      <c r="E148" s="3">
        <v>132</v>
      </c>
      <c r="F148" s="4">
        <f t="shared" si="6"/>
        <v>0.6470588235294118</v>
      </c>
      <c r="G148" s="3">
        <v>48</v>
      </c>
      <c r="H148" s="4">
        <f t="shared" si="7"/>
        <v>0.23529411764705882</v>
      </c>
      <c r="I148" s="6">
        <f t="shared" si="8"/>
        <v>174</v>
      </c>
      <c r="J148" s="3">
        <v>114</v>
      </c>
      <c r="K148" s="3">
        <v>41</v>
      </c>
      <c r="L148" s="3">
        <v>19</v>
      </c>
    </row>
    <row r="149" spans="1:12" ht="12.75">
      <c r="A149" s="3" t="s">
        <v>147</v>
      </c>
      <c r="B149" s="3">
        <v>401167</v>
      </c>
      <c r="C149" t="s">
        <v>149</v>
      </c>
      <c r="D149" s="3">
        <v>266</v>
      </c>
      <c r="E149" s="3">
        <v>261</v>
      </c>
      <c r="F149" s="4">
        <f t="shared" si="6"/>
        <v>0.981203007518797</v>
      </c>
      <c r="G149" s="3">
        <v>3</v>
      </c>
      <c r="H149" s="4">
        <f t="shared" si="7"/>
        <v>0.011278195488721804</v>
      </c>
      <c r="I149" s="6">
        <f t="shared" si="8"/>
        <v>220</v>
      </c>
      <c r="J149" s="3">
        <v>216</v>
      </c>
      <c r="K149" s="3">
        <v>3</v>
      </c>
      <c r="L149" s="3">
        <v>1</v>
      </c>
    </row>
    <row r="150" spans="1:12" ht="12.75">
      <c r="A150" s="3" t="s">
        <v>147</v>
      </c>
      <c r="B150" s="3">
        <v>401218</v>
      </c>
      <c r="C150" t="s">
        <v>150</v>
      </c>
      <c r="D150" s="3">
        <v>383</v>
      </c>
      <c r="E150" s="3">
        <v>119</v>
      </c>
      <c r="F150" s="4">
        <f t="shared" si="6"/>
        <v>0.31070496083550914</v>
      </c>
      <c r="G150" s="3">
        <v>29</v>
      </c>
      <c r="H150" s="4">
        <f t="shared" si="7"/>
        <v>0.07571801566579635</v>
      </c>
      <c r="I150" s="6">
        <f t="shared" si="8"/>
        <v>212</v>
      </c>
      <c r="J150" s="3">
        <v>98</v>
      </c>
      <c r="K150" s="3">
        <v>23</v>
      </c>
      <c r="L150" s="3">
        <v>91</v>
      </c>
    </row>
    <row r="151" spans="1:12" ht="12.75">
      <c r="A151" s="3" t="s">
        <v>147</v>
      </c>
      <c r="B151" s="3">
        <v>401263</v>
      </c>
      <c r="C151" t="s">
        <v>151</v>
      </c>
      <c r="D151" s="3">
        <v>979</v>
      </c>
      <c r="E151" s="3">
        <v>902</v>
      </c>
      <c r="F151" s="4">
        <f t="shared" si="6"/>
        <v>0.9213483146067416</v>
      </c>
      <c r="G151" s="3">
        <v>41</v>
      </c>
      <c r="H151" s="4">
        <f t="shared" si="7"/>
        <v>0.04187946884576098</v>
      </c>
      <c r="I151" s="6">
        <f t="shared" si="8"/>
        <v>838</v>
      </c>
      <c r="J151" s="3">
        <v>774</v>
      </c>
      <c r="K151" s="3">
        <v>37</v>
      </c>
      <c r="L151" s="3">
        <v>27</v>
      </c>
    </row>
    <row r="152" spans="1:12" ht="12.75">
      <c r="A152" s="3" t="s">
        <v>147</v>
      </c>
      <c r="B152" s="3">
        <v>401315</v>
      </c>
      <c r="C152" t="s">
        <v>152</v>
      </c>
      <c r="D152" s="3">
        <v>530</v>
      </c>
      <c r="E152" s="3">
        <v>489</v>
      </c>
      <c r="F152" s="4">
        <f t="shared" si="6"/>
        <v>0.9226415094339623</v>
      </c>
      <c r="G152" s="3">
        <v>22</v>
      </c>
      <c r="H152" s="4">
        <f t="shared" si="7"/>
        <v>0.04150943396226415</v>
      </c>
      <c r="I152" s="6">
        <f t="shared" si="8"/>
        <v>465</v>
      </c>
      <c r="J152" s="3">
        <v>430</v>
      </c>
      <c r="K152" s="3">
        <v>19</v>
      </c>
      <c r="L152" s="3">
        <v>16</v>
      </c>
    </row>
    <row r="153" spans="1:12" ht="12.75">
      <c r="A153" s="3" t="s">
        <v>147</v>
      </c>
      <c r="B153" s="3">
        <v>401323</v>
      </c>
      <c r="C153" t="s">
        <v>153</v>
      </c>
      <c r="D153" s="3">
        <v>210</v>
      </c>
      <c r="E153" s="3">
        <v>210</v>
      </c>
      <c r="F153" s="4">
        <f t="shared" si="6"/>
        <v>1</v>
      </c>
      <c r="G153" s="3">
        <v>0</v>
      </c>
      <c r="H153" s="4">
        <f t="shared" si="7"/>
        <v>0</v>
      </c>
      <c r="I153" s="6">
        <f t="shared" si="8"/>
        <v>180</v>
      </c>
      <c r="J153" s="3">
        <v>180</v>
      </c>
      <c r="K153" s="3">
        <v>0</v>
      </c>
      <c r="L153" s="3">
        <v>0</v>
      </c>
    </row>
    <row r="154" spans="1:12" ht="12.75">
      <c r="A154" s="3" t="s">
        <v>147</v>
      </c>
      <c r="B154" s="3">
        <v>401345</v>
      </c>
      <c r="C154" t="s">
        <v>154</v>
      </c>
      <c r="D154" s="3">
        <v>713</v>
      </c>
      <c r="E154" s="3">
        <v>696</v>
      </c>
      <c r="F154" s="4">
        <f t="shared" si="6"/>
        <v>0.9761570827489481</v>
      </c>
      <c r="G154" s="3">
        <v>8</v>
      </c>
      <c r="H154" s="4">
        <f t="shared" si="7"/>
        <v>0.011220196353436185</v>
      </c>
      <c r="I154" s="6">
        <f t="shared" si="8"/>
        <v>650</v>
      </c>
      <c r="J154" s="3">
        <v>635</v>
      </c>
      <c r="K154" s="3">
        <v>7</v>
      </c>
      <c r="L154" s="3">
        <v>8</v>
      </c>
    </row>
    <row r="155" spans="1:12" ht="12.75">
      <c r="A155" s="3" t="s">
        <v>147</v>
      </c>
      <c r="B155" s="3">
        <v>401351</v>
      </c>
      <c r="C155" t="s">
        <v>155</v>
      </c>
      <c r="D155" s="3">
        <v>231</v>
      </c>
      <c r="E155" s="3">
        <v>194</v>
      </c>
      <c r="F155" s="4">
        <f t="shared" si="6"/>
        <v>0.8398268398268398</v>
      </c>
      <c r="G155" s="3">
        <v>16</v>
      </c>
      <c r="H155" s="4">
        <f t="shared" si="7"/>
        <v>0.06926406926406926</v>
      </c>
      <c r="I155" s="6">
        <f t="shared" si="8"/>
        <v>209</v>
      </c>
      <c r="J155" s="3">
        <v>175</v>
      </c>
      <c r="K155" s="3">
        <v>14</v>
      </c>
      <c r="L155" s="3">
        <v>20</v>
      </c>
    </row>
    <row r="156" spans="1:12" ht="12.75">
      <c r="A156" s="3" t="s">
        <v>147</v>
      </c>
      <c r="B156" s="3">
        <v>401384</v>
      </c>
      <c r="C156" t="s">
        <v>156</v>
      </c>
      <c r="D156" s="3">
        <v>136</v>
      </c>
      <c r="E156" s="3">
        <v>136</v>
      </c>
      <c r="F156" s="4">
        <f t="shared" si="6"/>
        <v>1</v>
      </c>
      <c r="G156" s="3">
        <v>0</v>
      </c>
      <c r="H156" s="4">
        <f t="shared" si="7"/>
        <v>0</v>
      </c>
      <c r="I156" s="6">
        <f t="shared" si="8"/>
        <v>106</v>
      </c>
      <c r="J156" s="3">
        <v>106</v>
      </c>
      <c r="K156" s="3">
        <v>0</v>
      </c>
      <c r="L156" s="3">
        <v>0</v>
      </c>
    </row>
    <row r="157" spans="1:12" ht="12.75">
      <c r="A157" s="3" t="s">
        <v>147</v>
      </c>
      <c r="B157" s="3">
        <v>401408</v>
      </c>
      <c r="C157" t="s">
        <v>157</v>
      </c>
      <c r="D157" s="3">
        <v>220</v>
      </c>
      <c r="E157" s="3">
        <v>177</v>
      </c>
      <c r="F157" s="4">
        <f t="shared" si="6"/>
        <v>0.8045454545454546</v>
      </c>
      <c r="G157" s="3">
        <v>18</v>
      </c>
      <c r="H157" s="4">
        <f t="shared" si="7"/>
        <v>0.08181818181818182</v>
      </c>
      <c r="I157" s="6">
        <f t="shared" si="8"/>
        <v>137</v>
      </c>
      <c r="J157" s="3">
        <v>117</v>
      </c>
      <c r="K157" s="3">
        <v>13</v>
      </c>
      <c r="L157" s="3">
        <v>7</v>
      </c>
    </row>
    <row r="158" spans="1:12" ht="12.75">
      <c r="A158" s="3" t="s">
        <v>147</v>
      </c>
      <c r="B158" s="3">
        <v>401412</v>
      </c>
      <c r="C158" t="s">
        <v>158</v>
      </c>
      <c r="D158" s="3">
        <v>131</v>
      </c>
      <c r="E158" s="3">
        <v>124</v>
      </c>
      <c r="F158" s="4">
        <f t="shared" si="6"/>
        <v>0.9465648854961832</v>
      </c>
      <c r="G158" s="3">
        <v>4</v>
      </c>
      <c r="H158" s="4">
        <f t="shared" si="7"/>
        <v>0.030534351145038167</v>
      </c>
      <c r="I158" s="6">
        <f t="shared" si="8"/>
        <v>111</v>
      </c>
      <c r="J158" s="3">
        <v>104</v>
      </c>
      <c r="K158" s="3">
        <v>4</v>
      </c>
      <c r="L158" s="3">
        <v>3</v>
      </c>
    </row>
    <row r="159" spans="1:12" ht="12.75">
      <c r="A159" s="3" t="s">
        <v>147</v>
      </c>
      <c r="B159" s="3">
        <v>401469</v>
      </c>
      <c r="C159" t="s">
        <v>159</v>
      </c>
      <c r="D159" s="3">
        <v>244</v>
      </c>
      <c r="E159" s="3">
        <v>239</v>
      </c>
      <c r="F159" s="4">
        <f t="shared" si="6"/>
        <v>0.9795081967213115</v>
      </c>
      <c r="G159" s="3">
        <v>0</v>
      </c>
      <c r="H159" s="4">
        <f t="shared" si="7"/>
        <v>0</v>
      </c>
      <c r="I159" s="6">
        <f t="shared" si="8"/>
        <v>184</v>
      </c>
      <c r="J159" s="3">
        <v>181</v>
      </c>
      <c r="K159" s="3">
        <v>0</v>
      </c>
      <c r="L159" s="3">
        <v>3</v>
      </c>
    </row>
    <row r="160" spans="1:12" ht="12.75">
      <c r="A160" s="3" t="s">
        <v>147</v>
      </c>
      <c r="B160" s="3">
        <v>401489</v>
      </c>
      <c r="C160" t="s">
        <v>160</v>
      </c>
      <c r="D160" s="3">
        <v>155</v>
      </c>
      <c r="E160" s="3">
        <v>153</v>
      </c>
      <c r="F160" s="4">
        <f t="shared" si="6"/>
        <v>0.9870967741935484</v>
      </c>
      <c r="G160" s="3">
        <v>0</v>
      </c>
      <c r="H160" s="4">
        <f t="shared" si="7"/>
        <v>0</v>
      </c>
      <c r="I160" s="6">
        <f t="shared" si="8"/>
        <v>138</v>
      </c>
      <c r="J160" s="3">
        <v>136</v>
      </c>
      <c r="K160" s="3">
        <v>0</v>
      </c>
      <c r="L160" s="3">
        <v>2</v>
      </c>
    </row>
    <row r="161" spans="1:12" ht="12.75">
      <c r="A161" s="3" t="s">
        <v>147</v>
      </c>
      <c r="B161" s="3">
        <v>401507</v>
      </c>
      <c r="C161" t="s">
        <v>161</v>
      </c>
      <c r="D161" s="3">
        <v>799</v>
      </c>
      <c r="E161" s="3">
        <v>706</v>
      </c>
      <c r="F161" s="4">
        <f t="shared" si="6"/>
        <v>0.8836045056320401</v>
      </c>
      <c r="G161" s="3">
        <v>58</v>
      </c>
      <c r="H161" s="4">
        <f t="shared" si="7"/>
        <v>0.07259073842302878</v>
      </c>
      <c r="I161" s="6">
        <f t="shared" si="8"/>
        <v>722</v>
      </c>
      <c r="J161" s="3">
        <v>643</v>
      </c>
      <c r="K161" s="3">
        <v>54</v>
      </c>
      <c r="L161" s="3">
        <v>25</v>
      </c>
    </row>
    <row r="162" spans="1:12" ht="12.75">
      <c r="A162" s="3" t="s">
        <v>147</v>
      </c>
      <c r="B162" s="3">
        <v>401527</v>
      </c>
      <c r="C162" t="s">
        <v>162</v>
      </c>
      <c r="D162" s="3">
        <v>220</v>
      </c>
      <c r="E162" s="3">
        <v>220</v>
      </c>
      <c r="F162" s="4">
        <f t="shared" si="6"/>
        <v>1</v>
      </c>
      <c r="G162" s="3">
        <v>0</v>
      </c>
      <c r="H162" s="4">
        <f t="shared" si="7"/>
        <v>0</v>
      </c>
      <c r="I162" s="6">
        <f t="shared" si="8"/>
        <v>199</v>
      </c>
      <c r="J162" s="3">
        <v>199</v>
      </c>
      <c r="K162" s="3">
        <v>0</v>
      </c>
      <c r="L162" s="3">
        <v>0</v>
      </c>
    </row>
    <row r="163" spans="1:12" ht="12.75">
      <c r="A163" s="3" t="s">
        <v>147</v>
      </c>
      <c r="B163" s="3">
        <v>401530</v>
      </c>
      <c r="C163" t="s">
        <v>163</v>
      </c>
      <c r="D163" s="3">
        <v>251</v>
      </c>
      <c r="E163" s="3">
        <v>245</v>
      </c>
      <c r="F163" s="4">
        <f t="shared" si="6"/>
        <v>0.9760956175298805</v>
      </c>
      <c r="G163" s="3">
        <v>4</v>
      </c>
      <c r="H163" s="4">
        <f t="shared" si="7"/>
        <v>0.01593625498007968</v>
      </c>
      <c r="I163" s="6">
        <f t="shared" si="8"/>
        <v>201</v>
      </c>
      <c r="J163" s="3">
        <v>197</v>
      </c>
      <c r="K163" s="3">
        <v>3</v>
      </c>
      <c r="L163" s="3">
        <v>1</v>
      </c>
    </row>
    <row r="164" spans="1:12" ht="12.75">
      <c r="A164" s="3" t="s">
        <v>147</v>
      </c>
      <c r="B164" s="3">
        <v>401558</v>
      </c>
      <c r="C164" t="s">
        <v>164</v>
      </c>
      <c r="D164" s="3">
        <v>55</v>
      </c>
      <c r="E164" s="3">
        <v>52</v>
      </c>
      <c r="F164" s="4">
        <f t="shared" si="6"/>
        <v>0.9454545454545454</v>
      </c>
      <c r="G164" s="3">
        <v>2</v>
      </c>
      <c r="H164" s="4">
        <f t="shared" si="7"/>
        <v>0.03636363636363636</v>
      </c>
      <c r="I164" s="6">
        <f t="shared" si="8"/>
        <v>53</v>
      </c>
      <c r="J164" s="3">
        <v>51</v>
      </c>
      <c r="K164" s="3">
        <v>2</v>
      </c>
      <c r="L164" s="3">
        <v>0</v>
      </c>
    </row>
    <row r="165" spans="1:12" ht="12.75">
      <c r="A165" s="3" t="s">
        <v>147</v>
      </c>
      <c r="B165" s="3">
        <v>401659</v>
      </c>
      <c r="C165" t="s">
        <v>165</v>
      </c>
      <c r="D165" s="3">
        <v>178</v>
      </c>
      <c r="E165" s="3">
        <v>64</v>
      </c>
      <c r="F165" s="4">
        <f t="shared" si="6"/>
        <v>0.3595505617977528</v>
      </c>
      <c r="G165" s="3">
        <v>9</v>
      </c>
      <c r="H165" s="4">
        <f t="shared" si="7"/>
        <v>0.05056179775280899</v>
      </c>
      <c r="I165" s="6">
        <f t="shared" si="8"/>
        <v>138</v>
      </c>
      <c r="J165" s="3">
        <v>54</v>
      </c>
      <c r="K165" s="3">
        <v>6</v>
      </c>
      <c r="L165" s="3">
        <v>78</v>
      </c>
    </row>
    <row r="166" spans="1:12" ht="12.75">
      <c r="A166" s="3" t="s">
        <v>147</v>
      </c>
      <c r="B166" s="3">
        <v>401850</v>
      </c>
      <c r="C166" t="s">
        <v>166</v>
      </c>
      <c r="D166" s="3">
        <v>205</v>
      </c>
      <c r="E166" s="3">
        <v>11</v>
      </c>
      <c r="F166" s="4">
        <f t="shared" si="6"/>
        <v>0.05365853658536585</v>
      </c>
      <c r="G166" s="3">
        <v>0</v>
      </c>
      <c r="H166" s="4">
        <f t="shared" si="7"/>
        <v>0</v>
      </c>
      <c r="I166" s="6">
        <f t="shared" si="8"/>
        <v>36</v>
      </c>
      <c r="J166" s="3">
        <v>6</v>
      </c>
      <c r="K166" s="3">
        <v>0</v>
      </c>
      <c r="L166" s="3">
        <v>30</v>
      </c>
    </row>
    <row r="167" spans="1:12" ht="12.75">
      <c r="A167" s="3" t="s">
        <v>147</v>
      </c>
      <c r="B167" s="3">
        <v>402468</v>
      </c>
      <c r="C167" t="s">
        <v>167</v>
      </c>
      <c r="D167" s="3">
        <v>254</v>
      </c>
      <c r="E167" s="3">
        <v>209</v>
      </c>
      <c r="F167" s="4">
        <f t="shared" si="6"/>
        <v>0.8228346456692913</v>
      </c>
      <c r="G167" s="3">
        <v>24</v>
      </c>
      <c r="H167" s="4">
        <f t="shared" si="7"/>
        <v>0.09448818897637795</v>
      </c>
      <c r="I167" s="6">
        <f t="shared" si="8"/>
        <v>196</v>
      </c>
      <c r="J167" s="3">
        <v>173</v>
      </c>
      <c r="K167" s="3">
        <v>16</v>
      </c>
      <c r="L167" s="3">
        <v>7</v>
      </c>
    </row>
    <row r="168" spans="1:12" ht="12.75">
      <c r="A168" s="3" t="s">
        <v>147</v>
      </c>
      <c r="B168" s="3">
        <v>402636</v>
      </c>
      <c r="C168" t="s">
        <v>168</v>
      </c>
      <c r="D168" s="3">
        <v>503</v>
      </c>
      <c r="E168" s="3">
        <v>363</v>
      </c>
      <c r="F168" s="4">
        <f t="shared" si="6"/>
        <v>0.7216699801192843</v>
      </c>
      <c r="G168" s="3">
        <v>5</v>
      </c>
      <c r="H168" s="4">
        <f t="shared" si="7"/>
        <v>0.009940357852882704</v>
      </c>
      <c r="I168" s="6">
        <f t="shared" si="8"/>
        <v>259</v>
      </c>
      <c r="J168" s="3">
        <v>203</v>
      </c>
      <c r="K168" s="3">
        <v>2</v>
      </c>
      <c r="L168" s="3">
        <v>54</v>
      </c>
    </row>
    <row r="169" spans="1:12" ht="12.75">
      <c r="A169" s="3" t="s">
        <v>147</v>
      </c>
      <c r="B169" s="3">
        <v>402649</v>
      </c>
      <c r="C169" t="s">
        <v>169</v>
      </c>
      <c r="D169" s="3">
        <v>87</v>
      </c>
      <c r="E169" s="3">
        <v>55</v>
      </c>
      <c r="F169" s="4">
        <f t="shared" si="6"/>
        <v>0.632183908045977</v>
      </c>
      <c r="G169" s="3">
        <v>14</v>
      </c>
      <c r="H169" s="4">
        <f t="shared" si="7"/>
        <v>0.16091954022988506</v>
      </c>
      <c r="I169" s="6">
        <f t="shared" si="8"/>
        <v>71</v>
      </c>
      <c r="J169" s="3">
        <v>51</v>
      </c>
      <c r="K169" s="3">
        <v>13</v>
      </c>
      <c r="L169" s="3">
        <v>7</v>
      </c>
    </row>
    <row r="170" spans="1:12" ht="12.75">
      <c r="A170" s="3" t="s">
        <v>147</v>
      </c>
      <c r="B170" s="3">
        <v>402801</v>
      </c>
      <c r="C170" t="s">
        <v>170</v>
      </c>
      <c r="D170" s="3">
        <v>150</v>
      </c>
      <c r="E170" s="3">
        <v>140</v>
      </c>
      <c r="F170" s="4">
        <f t="shared" si="6"/>
        <v>0.9333333333333333</v>
      </c>
      <c r="G170" s="3">
        <v>3</v>
      </c>
      <c r="H170" s="4">
        <f t="shared" si="7"/>
        <v>0.02</v>
      </c>
      <c r="I170" s="6">
        <f t="shared" si="8"/>
        <v>133</v>
      </c>
      <c r="J170" s="3">
        <v>125</v>
      </c>
      <c r="K170" s="3">
        <v>3</v>
      </c>
      <c r="L170" s="3">
        <v>5</v>
      </c>
    </row>
    <row r="171" spans="1:12" ht="12.75">
      <c r="A171" s="3" t="s">
        <v>147</v>
      </c>
      <c r="B171" s="3">
        <v>402802</v>
      </c>
      <c r="C171" t="s">
        <v>171</v>
      </c>
      <c r="D171" s="3">
        <v>313</v>
      </c>
      <c r="E171" s="3">
        <v>307</v>
      </c>
      <c r="F171" s="4">
        <f t="shared" si="6"/>
        <v>0.9808306709265175</v>
      </c>
      <c r="G171" s="3">
        <v>3</v>
      </c>
      <c r="H171" s="4">
        <f t="shared" si="7"/>
        <v>0.009584664536741214</v>
      </c>
      <c r="I171" s="6">
        <f t="shared" si="8"/>
        <v>270</v>
      </c>
      <c r="J171" s="3">
        <v>266</v>
      </c>
      <c r="K171" s="3">
        <v>2</v>
      </c>
      <c r="L171" s="3">
        <v>2</v>
      </c>
    </row>
    <row r="172" spans="1:12" ht="12.75">
      <c r="A172" s="3" t="s">
        <v>147</v>
      </c>
      <c r="B172" s="3">
        <v>402843</v>
      </c>
      <c r="C172" t="s">
        <v>172</v>
      </c>
      <c r="D172" s="3">
        <v>254</v>
      </c>
      <c r="E172" s="3">
        <v>226</v>
      </c>
      <c r="F172" s="4">
        <f t="shared" si="6"/>
        <v>0.889763779527559</v>
      </c>
      <c r="G172" s="3">
        <v>11</v>
      </c>
      <c r="H172" s="4">
        <f t="shared" si="7"/>
        <v>0.04330708661417323</v>
      </c>
      <c r="I172" s="6">
        <f t="shared" si="8"/>
        <v>199</v>
      </c>
      <c r="J172" s="3">
        <v>183</v>
      </c>
      <c r="K172" s="3">
        <v>7</v>
      </c>
      <c r="L172" s="3">
        <v>9</v>
      </c>
    </row>
    <row r="173" spans="1:12" ht="12.75">
      <c r="A173" s="3" t="s">
        <v>147</v>
      </c>
      <c r="B173" s="3">
        <v>402873</v>
      </c>
      <c r="C173" t="s">
        <v>173</v>
      </c>
      <c r="D173" s="3">
        <v>186</v>
      </c>
      <c r="E173" s="3">
        <v>160</v>
      </c>
      <c r="F173" s="4">
        <f t="shared" si="6"/>
        <v>0.8602150537634409</v>
      </c>
      <c r="G173" s="3">
        <v>16</v>
      </c>
      <c r="H173" s="4">
        <f t="shared" si="7"/>
        <v>0.08602150537634409</v>
      </c>
      <c r="I173" s="6">
        <f t="shared" si="8"/>
        <v>158</v>
      </c>
      <c r="J173" s="3">
        <v>135</v>
      </c>
      <c r="K173" s="3">
        <v>14</v>
      </c>
      <c r="L173" s="3">
        <v>9</v>
      </c>
    </row>
    <row r="174" spans="1:12" ht="12.75">
      <c r="A174" s="3" t="s">
        <v>147</v>
      </c>
      <c r="B174" s="3">
        <v>404022</v>
      </c>
      <c r="C174" t="s">
        <v>174</v>
      </c>
      <c r="D174" s="3">
        <v>211</v>
      </c>
      <c r="E174" s="3">
        <v>191</v>
      </c>
      <c r="F174" s="4">
        <f t="shared" si="6"/>
        <v>0.9052132701421801</v>
      </c>
      <c r="G174" s="3">
        <v>13</v>
      </c>
      <c r="H174" s="4">
        <f t="shared" si="7"/>
        <v>0.061611374407582936</v>
      </c>
      <c r="I174" s="6">
        <f t="shared" si="8"/>
        <v>172</v>
      </c>
      <c r="J174" s="3">
        <v>161</v>
      </c>
      <c r="K174" s="3">
        <v>10</v>
      </c>
      <c r="L174" s="3">
        <v>1</v>
      </c>
    </row>
    <row r="175" spans="1:12" ht="12.75">
      <c r="A175" s="3" t="s">
        <v>147</v>
      </c>
      <c r="B175" s="3">
        <v>404024</v>
      </c>
      <c r="C175" t="s">
        <v>175</v>
      </c>
      <c r="D175" s="3">
        <v>214</v>
      </c>
      <c r="E175" s="3">
        <v>187</v>
      </c>
      <c r="F175" s="4">
        <f t="shared" si="6"/>
        <v>0.8738317757009346</v>
      </c>
      <c r="G175" s="3">
        <v>11</v>
      </c>
      <c r="H175" s="4">
        <f t="shared" si="7"/>
        <v>0.0514018691588785</v>
      </c>
      <c r="I175" s="6">
        <f t="shared" si="8"/>
        <v>180</v>
      </c>
      <c r="J175" s="3">
        <v>168</v>
      </c>
      <c r="K175" s="3">
        <v>10</v>
      </c>
      <c r="L175" s="3">
        <v>2</v>
      </c>
    </row>
    <row r="176" spans="1:12" ht="12.75">
      <c r="A176" s="3" t="s">
        <v>147</v>
      </c>
      <c r="B176" s="3">
        <v>405640</v>
      </c>
      <c r="C176" t="s">
        <v>176</v>
      </c>
      <c r="D176" s="3">
        <v>190</v>
      </c>
      <c r="E176" s="3">
        <v>88</v>
      </c>
      <c r="F176" s="4">
        <f t="shared" si="6"/>
        <v>0.4631578947368421</v>
      </c>
      <c r="G176" s="3">
        <v>6</v>
      </c>
      <c r="H176" s="4">
        <f t="shared" si="7"/>
        <v>0.031578947368421054</v>
      </c>
      <c r="I176" s="6">
        <f t="shared" si="8"/>
        <v>87</v>
      </c>
      <c r="J176" s="3">
        <v>60</v>
      </c>
      <c r="K176" s="3">
        <v>4</v>
      </c>
      <c r="L176" s="3">
        <v>23</v>
      </c>
    </row>
    <row r="177" spans="1:12" ht="12.75">
      <c r="A177" s="3" t="s">
        <v>147</v>
      </c>
      <c r="B177" s="3">
        <v>406805</v>
      </c>
      <c r="C177" t="s">
        <v>177</v>
      </c>
      <c r="D177" s="3">
        <v>199</v>
      </c>
      <c r="E177" s="3">
        <v>166</v>
      </c>
      <c r="F177" s="4">
        <f t="shared" si="6"/>
        <v>0.8341708542713567</v>
      </c>
      <c r="G177" s="3">
        <v>16</v>
      </c>
      <c r="H177" s="4">
        <f t="shared" si="7"/>
        <v>0.08040201005025126</v>
      </c>
      <c r="I177" s="6">
        <f t="shared" si="8"/>
        <v>165</v>
      </c>
      <c r="J177" s="3">
        <v>140</v>
      </c>
      <c r="K177" s="3">
        <v>13</v>
      </c>
      <c r="L177" s="3">
        <v>12</v>
      </c>
    </row>
    <row r="178" spans="1:12" ht="12.75">
      <c r="A178" s="3" t="s">
        <v>147</v>
      </c>
      <c r="B178" s="3">
        <v>407004</v>
      </c>
      <c r="C178" t="s">
        <v>178</v>
      </c>
      <c r="D178" s="3">
        <v>269</v>
      </c>
      <c r="E178" s="3">
        <v>177</v>
      </c>
      <c r="F178" s="4">
        <f t="shared" si="6"/>
        <v>0.6579925650557621</v>
      </c>
      <c r="G178" s="3">
        <v>13</v>
      </c>
      <c r="H178" s="4">
        <f t="shared" si="7"/>
        <v>0.048327137546468404</v>
      </c>
      <c r="I178" s="6">
        <f t="shared" si="8"/>
        <v>186</v>
      </c>
      <c r="J178" s="3">
        <v>142</v>
      </c>
      <c r="K178" s="3">
        <v>12</v>
      </c>
      <c r="L178" s="3">
        <v>32</v>
      </c>
    </row>
    <row r="179" spans="1:12" ht="12.75">
      <c r="A179" s="3" t="s">
        <v>147</v>
      </c>
      <c r="B179" s="3">
        <v>407015</v>
      </c>
      <c r="C179" t="s">
        <v>113</v>
      </c>
      <c r="D179" s="3">
        <v>174</v>
      </c>
      <c r="E179" s="3">
        <v>134</v>
      </c>
      <c r="F179" s="4">
        <f t="shared" si="6"/>
        <v>0.7701149425287356</v>
      </c>
      <c r="G179" s="3">
        <v>17</v>
      </c>
      <c r="H179" s="4">
        <f t="shared" si="7"/>
        <v>0.09770114942528736</v>
      </c>
      <c r="I179" s="6">
        <f t="shared" si="8"/>
        <v>146</v>
      </c>
      <c r="J179" s="3">
        <v>121</v>
      </c>
      <c r="K179" s="3">
        <v>13</v>
      </c>
      <c r="L179" s="3">
        <v>12</v>
      </c>
    </row>
    <row r="180" spans="1:12" ht="12.75">
      <c r="A180" s="3" t="s">
        <v>147</v>
      </c>
      <c r="B180" s="3">
        <v>407030</v>
      </c>
      <c r="C180" t="s">
        <v>179</v>
      </c>
      <c r="D180" s="3">
        <v>77</v>
      </c>
      <c r="E180" s="3">
        <v>68</v>
      </c>
      <c r="F180" s="4">
        <f t="shared" si="6"/>
        <v>0.8831168831168831</v>
      </c>
      <c r="G180" s="3">
        <v>7</v>
      </c>
      <c r="H180" s="4">
        <f t="shared" si="7"/>
        <v>0.09090909090909091</v>
      </c>
      <c r="I180" s="6">
        <f t="shared" si="8"/>
        <v>62</v>
      </c>
      <c r="J180" s="3">
        <v>57</v>
      </c>
      <c r="K180" s="3">
        <v>5</v>
      </c>
      <c r="L180" s="3">
        <v>0</v>
      </c>
    </row>
    <row r="181" spans="1:12" ht="12.75">
      <c r="A181" s="3" t="s">
        <v>147</v>
      </c>
      <c r="B181" s="3">
        <v>407037</v>
      </c>
      <c r="C181" t="s">
        <v>180</v>
      </c>
      <c r="D181" s="3">
        <v>81</v>
      </c>
      <c r="E181" s="3">
        <v>71</v>
      </c>
      <c r="F181" s="4">
        <f t="shared" si="6"/>
        <v>0.8765432098765432</v>
      </c>
      <c r="G181" s="3">
        <v>3</v>
      </c>
      <c r="H181" s="4">
        <f t="shared" si="7"/>
        <v>0.037037037037037035</v>
      </c>
      <c r="I181" s="6">
        <f t="shared" si="8"/>
        <v>48</v>
      </c>
      <c r="J181" s="3">
        <v>45</v>
      </c>
      <c r="K181" s="3">
        <v>1</v>
      </c>
      <c r="L181" s="3">
        <v>2</v>
      </c>
    </row>
    <row r="182" spans="1:12" ht="12.75">
      <c r="A182" s="3" t="s">
        <v>147</v>
      </c>
      <c r="B182" s="3">
        <v>407038</v>
      </c>
      <c r="C182" t="s">
        <v>181</v>
      </c>
      <c r="D182" s="3">
        <v>118</v>
      </c>
      <c r="E182" s="3">
        <v>98</v>
      </c>
      <c r="F182" s="4">
        <f t="shared" si="6"/>
        <v>0.8305084745762712</v>
      </c>
      <c r="G182" s="3">
        <v>14</v>
      </c>
      <c r="H182" s="4">
        <f t="shared" si="7"/>
        <v>0.11864406779661017</v>
      </c>
      <c r="I182" s="6">
        <f t="shared" si="8"/>
        <v>107</v>
      </c>
      <c r="J182" s="3">
        <v>91</v>
      </c>
      <c r="K182" s="3">
        <v>13</v>
      </c>
      <c r="L182" s="3">
        <v>3</v>
      </c>
    </row>
    <row r="183" spans="1:12" ht="12.75">
      <c r="A183" s="3" t="s">
        <v>147</v>
      </c>
      <c r="B183" s="3">
        <v>407057</v>
      </c>
      <c r="C183" t="s">
        <v>182</v>
      </c>
      <c r="D183" s="3">
        <v>207</v>
      </c>
      <c r="E183" s="3">
        <v>199</v>
      </c>
      <c r="F183" s="4">
        <f t="shared" si="6"/>
        <v>0.961352657004831</v>
      </c>
      <c r="G183" s="3">
        <v>1</v>
      </c>
      <c r="H183" s="4">
        <f t="shared" si="7"/>
        <v>0.004830917874396135</v>
      </c>
      <c r="I183" s="6">
        <f t="shared" si="8"/>
        <v>128</v>
      </c>
      <c r="J183" s="3">
        <v>128</v>
      </c>
      <c r="K183" s="3">
        <v>0</v>
      </c>
      <c r="L183" s="3">
        <v>0</v>
      </c>
    </row>
    <row r="184" spans="1:12" ht="12.75">
      <c r="A184" s="3" t="s">
        <v>147</v>
      </c>
      <c r="B184" s="3">
        <v>407076</v>
      </c>
      <c r="C184" t="s">
        <v>183</v>
      </c>
      <c r="D184" s="3">
        <v>363</v>
      </c>
      <c r="E184" s="3">
        <v>23</v>
      </c>
      <c r="F184" s="4">
        <f t="shared" si="6"/>
        <v>0.06336088154269973</v>
      </c>
      <c r="G184" s="3">
        <v>2</v>
      </c>
      <c r="H184" s="4">
        <f t="shared" si="7"/>
        <v>0.005509641873278237</v>
      </c>
      <c r="I184" s="6">
        <f t="shared" si="8"/>
        <v>168</v>
      </c>
      <c r="J184" s="3">
        <v>15</v>
      </c>
      <c r="K184" s="3">
        <v>1</v>
      </c>
      <c r="L184" s="3">
        <v>152</v>
      </c>
    </row>
    <row r="185" spans="1:12" ht="12.75">
      <c r="A185" s="3" t="s">
        <v>147</v>
      </c>
      <c r="B185" s="3">
        <v>407096</v>
      </c>
      <c r="C185" t="s">
        <v>184</v>
      </c>
      <c r="D185" s="3">
        <v>410</v>
      </c>
      <c r="E185" s="3">
        <v>350</v>
      </c>
      <c r="F185" s="4">
        <f t="shared" si="6"/>
        <v>0.8536585365853658</v>
      </c>
      <c r="G185" s="3">
        <v>48</v>
      </c>
      <c r="H185" s="4">
        <f t="shared" si="7"/>
        <v>0.11707317073170732</v>
      </c>
      <c r="I185" s="6">
        <f t="shared" si="8"/>
        <v>383</v>
      </c>
      <c r="J185" s="3">
        <v>334</v>
      </c>
      <c r="K185" s="3">
        <v>37</v>
      </c>
      <c r="L185" s="3">
        <v>12</v>
      </c>
    </row>
    <row r="186" spans="1:12" ht="12.75">
      <c r="A186" s="3" t="s">
        <v>147</v>
      </c>
      <c r="B186" s="3">
        <v>407105</v>
      </c>
      <c r="C186" t="s">
        <v>185</v>
      </c>
      <c r="D186" s="3">
        <v>212</v>
      </c>
      <c r="E186" s="3">
        <v>210</v>
      </c>
      <c r="F186" s="4">
        <f t="shared" si="6"/>
        <v>0.9905660377358491</v>
      </c>
      <c r="G186" s="3">
        <v>2</v>
      </c>
      <c r="H186" s="4">
        <f t="shared" si="7"/>
        <v>0.009433962264150943</v>
      </c>
      <c r="I186" s="6">
        <f t="shared" si="8"/>
        <v>193</v>
      </c>
      <c r="J186" s="3">
        <v>191</v>
      </c>
      <c r="K186" s="3">
        <v>2</v>
      </c>
      <c r="L186" s="3">
        <v>0</v>
      </c>
    </row>
    <row r="187" spans="1:12" ht="12.75">
      <c r="A187" s="3" t="s">
        <v>147</v>
      </c>
      <c r="B187" s="3">
        <v>407112</v>
      </c>
      <c r="C187" t="s">
        <v>186</v>
      </c>
      <c r="D187" s="3">
        <v>251</v>
      </c>
      <c r="E187" s="3">
        <v>118</v>
      </c>
      <c r="F187" s="4">
        <f t="shared" si="6"/>
        <v>0.4701195219123506</v>
      </c>
      <c r="G187" s="3">
        <v>28</v>
      </c>
      <c r="H187" s="4">
        <f t="shared" si="7"/>
        <v>0.11155378486055777</v>
      </c>
      <c r="I187" s="6">
        <f t="shared" si="8"/>
        <v>155</v>
      </c>
      <c r="J187" s="3">
        <v>94</v>
      </c>
      <c r="K187" s="3">
        <v>20</v>
      </c>
      <c r="L187" s="3">
        <v>41</v>
      </c>
    </row>
    <row r="188" spans="1:12" ht="12.75">
      <c r="A188" s="3" t="s">
        <v>147</v>
      </c>
      <c r="B188" s="3">
        <v>407115</v>
      </c>
      <c r="C188" t="s">
        <v>187</v>
      </c>
      <c r="D188" s="3">
        <v>443</v>
      </c>
      <c r="E188" s="3">
        <v>408</v>
      </c>
      <c r="F188" s="4">
        <f t="shared" si="6"/>
        <v>0.9209932279909706</v>
      </c>
      <c r="G188" s="3">
        <v>17</v>
      </c>
      <c r="H188" s="4">
        <f t="shared" si="7"/>
        <v>0.03837471783295711</v>
      </c>
      <c r="I188" s="6">
        <f t="shared" si="8"/>
        <v>333</v>
      </c>
      <c r="J188" s="3">
        <v>307</v>
      </c>
      <c r="K188" s="3">
        <v>10</v>
      </c>
      <c r="L188" s="3">
        <v>16</v>
      </c>
    </row>
    <row r="189" spans="1:12" ht="12.75">
      <c r="A189" s="3" t="s">
        <v>147</v>
      </c>
      <c r="B189" s="3">
        <v>407178</v>
      </c>
      <c r="C189" t="s">
        <v>188</v>
      </c>
      <c r="D189" s="3">
        <v>308</v>
      </c>
      <c r="E189" s="3">
        <v>204</v>
      </c>
      <c r="F189" s="4">
        <f t="shared" si="6"/>
        <v>0.6623376623376623</v>
      </c>
      <c r="G189" s="3">
        <v>23</v>
      </c>
      <c r="H189" s="4">
        <f t="shared" si="7"/>
        <v>0.07467532467532467</v>
      </c>
      <c r="I189" s="6">
        <f t="shared" si="8"/>
        <v>260</v>
      </c>
      <c r="J189" s="3">
        <v>173</v>
      </c>
      <c r="K189" s="3">
        <v>19</v>
      </c>
      <c r="L189" s="3">
        <v>68</v>
      </c>
    </row>
    <row r="190" spans="1:12" ht="12.75">
      <c r="A190" s="3" t="s">
        <v>147</v>
      </c>
      <c r="B190" s="3">
        <v>407186</v>
      </c>
      <c r="C190" t="s">
        <v>189</v>
      </c>
      <c r="D190" s="3">
        <v>1150</v>
      </c>
      <c r="E190" s="3">
        <v>837</v>
      </c>
      <c r="F190" s="4">
        <f t="shared" si="6"/>
        <v>0.7278260869565217</v>
      </c>
      <c r="G190" s="3">
        <v>150</v>
      </c>
      <c r="H190" s="4">
        <f t="shared" si="7"/>
        <v>0.13043478260869565</v>
      </c>
      <c r="I190" s="6">
        <f t="shared" si="8"/>
        <v>917</v>
      </c>
      <c r="J190" s="3">
        <v>707</v>
      </c>
      <c r="K190" s="3">
        <v>110</v>
      </c>
      <c r="L190" s="3">
        <v>100</v>
      </c>
    </row>
    <row r="191" spans="1:12" ht="12.75">
      <c r="A191" s="3" t="s">
        <v>147</v>
      </c>
      <c r="B191" s="3">
        <v>407196</v>
      </c>
      <c r="C191" t="s">
        <v>190</v>
      </c>
      <c r="D191" s="3">
        <v>247</v>
      </c>
      <c r="E191" s="3">
        <v>138</v>
      </c>
      <c r="F191" s="4">
        <f t="shared" si="6"/>
        <v>0.5587044534412956</v>
      </c>
      <c r="G191" s="3">
        <v>34</v>
      </c>
      <c r="H191" s="4">
        <f t="shared" si="7"/>
        <v>0.13765182186234817</v>
      </c>
      <c r="I191" s="6">
        <f t="shared" si="8"/>
        <v>187</v>
      </c>
      <c r="J191" s="3">
        <v>112</v>
      </c>
      <c r="K191" s="3">
        <v>28</v>
      </c>
      <c r="L191" s="3">
        <v>47</v>
      </c>
    </row>
    <row r="192" spans="1:12" ht="12.75">
      <c r="A192" s="3" t="s">
        <v>147</v>
      </c>
      <c r="B192" s="3">
        <v>407200</v>
      </c>
      <c r="C192" t="s">
        <v>191</v>
      </c>
      <c r="D192" s="3">
        <v>188</v>
      </c>
      <c r="E192" s="3">
        <v>141</v>
      </c>
      <c r="F192" s="4">
        <f t="shared" si="6"/>
        <v>0.75</v>
      </c>
      <c r="G192" s="3">
        <v>23</v>
      </c>
      <c r="H192" s="4">
        <f t="shared" si="7"/>
        <v>0.12234042553191489</v>
      </c>
      <c r="I192" s="6">
        <f t="shared" si="8"/>
        <v>157</v>
      </c>
      <c r="J192" s="3">
        <v>128</v>
      </c>
      <c r="K192" s="3">
        <v>18</v>
      </c>
      <c r="L192" s="3">
        <v>11</v>
      </c>
    </row>
    <row r="193" spans="1:12" ht="12.75">
      <c r="A193" s="3" t="s">
        <v>147</v>
      </c>
      <c r="B193" s="3">
        <v>407205</v>
      </c>
      <c r="C193" t="s">
        <v>192</v>
      </c>
      <c r="D193" s="3">
        <v>242</v>
      </c>
      <c r="E193" s="3">
        <v>187</v>
      </c>
      <c r="F193" s="4">
        <f t="shared" si="6"/>
        <v>0.7727272727272727</v>
      </c>
      <c r="G193" s="3">
        <v>31</v>
      </c>
      <c r="H193" s="4">
        <f t="shared" si="7"/>
        <v>0.128099173553719</v>
      </c>
      <c r="I193" s="6">
        <f t="shared" si="8"/>
        <v>187</v>
      </c>
      <c r="J193" s="3">
        <v>154</v>
      </c>
      <c r="K193" s="3">
        <v>21</v>
      </c>
      <c r="L193" s="3">
        <v>12</v>
      </c>
    </row>
    <row r="194" spans="1:12" ht="12.75">
      <c r="A194" s="3" t="s">
        <v>147</v>
      </c>
      <c r="B194" s="3">
        <v>407215</v>
      </c>
      <c r="C194" t="s">
        <v>193</v>
      </c>
      <c r="D194" s="3">
        <v>273</v>
      </c>
      <c r="E194" s="3">
        <v>184</v>
      </c>
      <c r="F194" s="4">
        <f t="shared" si="6"/>
        <v>0.673992673992674</v>
      </c>
      <c r="G194" s="3">
        <v>22</v>
      </c>
      <c r="H194" s="4">
        <f t="shared" si="7"/>
        <v>0.08058608058608059</v>
      </c>
      <c r="I194" s="6">
        <f t="shared" si="8"/>
        <v>223</v>
      </c>
      <c r="J194" s="3">
        <v>162</v>
      </c>
      <c r="K194" s="3">
        <v>19</v>
      </c>
      <c r="L194" s="3">
        <v>42</v>
      </c>
    </row>
    <row r="195" spans="1:12" ht="12.75">
      <c r="A195" s="3" t="s">
        <v>147</v>
      </c>
      <c r="B195" s="3">
        <v>407236</v>
      </c>
      <c r="C195" t="s">
        <v>53</v>
      </c>
      <c r="D195" s="3">
        <v>191</v>
      </c>
      <c r="E195" s="3">
        <v>134</v>
      </c>
      <c r="F195" s="4">
        <f aca="true" t="shared" si="9" ref="F195:F276">E195/D195</f>
        <v>0.7015706806282722</v>
      </c>
      <c r="G195" s="3">
        <v>14</v>
      </c>
      <c r="H195" s="4">
        <f aca="true" t="shared" si="10" ref="H195:H276">G195/D195</f>
        <v>0.07329842931937172</v>
      </c>
      <c r="I195" s="6">
        <f aca="true" t="shared" si="11" ref="I195:I276">SUM(J195,K195,L195)</f>
        <v>162</v>
      </c>
      <c r="J195" s="3">
        <v>121</v>
      </c>
      <c r="K195" s="3">
        <v>13</v>
      </c>
      <c r="L195" s="3">
        <v>28</v>
      </c>
    </row>
    <row r="196" spans="1:12" ht="12.75">
      <c r="A196" s="3" t="s">
        <v>147</v>
      </c>
      <c r="B196" s="3">
        <v>407240</v>
      </c>
      <c r="C196" t="s">
        <v>194</v>
      </c>
      <c r="D196" s="3">
        <v>310</v>
      </c>
      <c r="E196" s="3">
        <v>21</v>
      </c>
      <c r="F196" s="4">
        <f t="shared" si="9"/>
        <v>0.06774193548387097</v>
      </c>
      <c r="G196" s="3">
        <v>7</v>
      </c>
      <c r="H196" s="4">
        <f t="shared" si="10"/>
        <v>0.02258064516129032</v>
      </c>
      <c r="I196" s="6">
        <f t="shared" si="11"/>
        <v>132</v>
      </c>
      <c r="J196" s="3">
        <v>14</v>
      </c>
      <c r="K196" s="3">
        <v>3</v>
      </c>
      <c r="L196" s="3">
        <v>115</v>
      </c>
    </row>
    <row r="197" spans="1:12" ht="12.75">
      <c r="A197" s="3" t="s">
        <v>147</v>
      </c>
      <c r="B197" s="3">
        <v>407253</v>
      </c>
      <c r="C197" t="s">
        <v>195</v>
      </c>
      <c r="D197" s="3">
        <v>107</v>
      </c>
      <c r="E197" s="3">
        <v>95</v>
      </c>
      <c r="F197" s="4">
        <f t="shared" si="9"/>
        <v>0.8878504672897196</v>
      </c>
      <c r="G197" s="3">
        <v>3</v>
      </c>
      <c r="H197" s="4">
        <f t="shared" si="10"/>
        <v>0.028037383177570093</v>
      </c>
      <c r="I197" s="6">
        <f t="shared" si="11"/>
        <v>94</v>
      </c>
      <c r="J197" s="3">
        <v>88</v>
      </c>
      <c r="K197" s="3">
        <v>3</v>
      </c>
      <c r="L197" s="3">
        <v>3</v>
      </c>
    </row>
    <row r="198" spans="1:12" ht="12.75">
      <c r="A198" s="3" t="s">
        <v>147</v>
      </c>
      <c r="B198" s="3">
        <v>407299</v>
      </c>
      <c r="C198" t="s">
        <v>196</v>
      </c>
      <c r="D198" s="3">
        <v>44</v>
      </c>
      <c r="E198" s="3">
        <v>35</v>
      </c>
      <c r="F198" s="4">
        <f t="shared" si="9"/>
        <v>0.7954545454545454</v>
      </c>
      <c r="G198" s="3">
        <v>1</v>
      </c>
      <c r="H198" s="4">
        <f t="shared" si="10"/>
        <v>0.022727272727272728</v>
      </c>
      <c r="I198" s="6">
        <f t="shared" si="11"/>
        <v>41</v>
      </c>
      <c r="J198" s="3">
        <v>33</v>
      </c>
      <c r="K198" s="3">
        <v>1</v>
      </c>
      <c r="L198" s="3">
        <v>7</v>
      </c>
    </row>
    <row r="199" spans="1:12" ht="12.75">
      <c r="A199" s="3" t="s">
        <v>147</v>
      </c>
      <c r="B199" s="3">
        <v>407311</v>
      </c>
      <c r="C199" t="s">
        <v>197</v>
      </c>
      <c r="D199" s="3">
        <v>227</v>
      </c>
      <c r="E199" s="3">
        <v>208</v>
      </c>
      <c r="F199" s="4">
        <f t="shared" si="9"/>
        <v>0.9162995594713657</v>
      </c>
      <c r="G199" s="3">
        <v>10</v>
      </c>
      <c r="H199" s="4">
        <f t="shared" si="10"/>
        <v>0.04405286343612335</v>
      </c>
      <c r="I199" s="6">
        <f t="shared" si="11"/>
        <v>183</v>
      </c>
      <c r="J199" s="3">
        <v>174</v>
      </c>
      <c r="K199" s="3">
        <v>4</v>
      </c>
      <c r="L199" s="3">
        <v>5</v>
      </c>
    </row>
    <row r="200" spans="1:12" ht="12.75">
      <c r="A200" s="3" t="s">
        <v>147</v>
      </c>
      <c r="B200" s="3">
        <v>407330</v>
      </c>
      <c r="C200" t="s">
        <v>198</v>
      </c>
      <c r="D200" s="3">
        <v>482</v>
      </c>
      <c r="E200" s="3">
        <v>429</v>
      </c>
      <c r="F200" s="4">
        <f t="shared" si="9"/>
        <v>0.8900414937759336</v>
      </c>
      <c r="G200" s="3">
        <v>38</v>
      </c>
      <c r="H200" s="4">
        <f t="shared" si="10"/>
        <v>0.07883817427385892</v>
      </c>
      <c r="I200" s="6">
        <f t="shared" si="11"/>
        <v>465</v>
      </c>
      <c r="J200" s="3">
        <v>414</v>
      </c>
      <c r="K200" s="3">
        <v>37</v>
      </c>
      <c r="L200" s="3">
        <v>14</v>
      </c>
    </row>
    <row r="201" spans="1:12" ht="12.75">
      <c r="A201" s="3" t="s">
        <v>147</v>
      </c>
      <c r="B201" s="3">
        <v>407336</v>
      </c>
      <c r="C201" t="s">
        <v>199</v>
      </c>
      <c r="D201" s="3">
        <v>145</v>
      </c>
      <c r="E201" s="3">
        <v>5</v>
      </c>
      <c r="F201" s="4">
        <f t="shared" si="9"/>
        <v>0.034482758620689655</v>
      </c>
      <c r="G201" s="3">
        <v>0</v>
      </c>
      <c r="H201" s="4">
        <f t="shared" si="10"/>
        <v>0</v>
      </c>
      <c r="I201" s="6">
        <f t="shared" si="11"/>
        <v>63</v>
      </c>
      <c r="J201" s="3">
        <v>5</v>
      </c>
      <c r="K201" s="3">
        <v>0</v>
      </c>
      <c r="L201" s="3">
        <v>58</v>
      </c>
    </row>
    <row r="202" spans="1:12" ht="12.75">
      <c r="A202" s="3" t="s">
        <v>147</v>
      </c>
      <c r="B202" s="3">
        <v>407359</v>
      </c>
      <c r="C202" t="s">
        <v>107</v>
      </c>
      <c r="D202" s="3">
        <v>450</v>
      </c>
      <c r="E202" s="3">
        <v>12</v>
      </c>
      <c r="F202" s="4">
        <f t="shared" si="9"/>
        <v>0.02666666666666667</v>
      </c>
      <c r="G202" s="3">
        <v>0</v>
      </c>
      <c r="H202" s="4">
        <f t="shared" si="10"/>
        <v>0</v>
      </c>
      <c r="I202" s="6">
        <f t="shared" si="11"/>
        <v>182</v>
      </c>
      <c r="J202" s="3">
        <v>8</v>
      </c>
      <c r="K202" s="3">
        <v>0</v>
      </c>
      <c r="L202" s="3">
        <v>174</v>
      </c>
    </row>
    <row r="203" spans="1:12" ht="12.75">
      <c r="A203" s="3" t="s">
        <v>147</v>
      </c>
      <c r="B203" s="3">
        <v>407370</v>
      </c>
      <c r="C203" t="s">
        <v>200</v>
      </c>
      <c r="D203" s="3">
        <v>207</v>
      </c>
      <c r="E203" s="3">
        <v>136</v>
      </c>
      <c r="F203" s="4">
        <f t="shared" si="9"/>
        <v>0.6570048309178744</v>
      </c>
      <c r="G203" s="3">
        <v>21</v>
      </c>
      <c r="H203" s="4">
        <f t="shared" si="10"/>
        <v>0.10144927536231885</v>
      </c>
      <c r="I203" s="6">
        <f t="shared" si="11"/>
        <v>150</v>
      </c>
      <c r="J203" s="3">
        <v>118</v>
      </c>
      <c r="K203" s="3">
        <v>15</v>
      </c>
      <c r="L203" s="3">
        <v>17</v>
      </c>
    </row>
    <row r="204" spans="1:12" ht="12.75">
      <c r="A204" s="3" t="s">
        <v>147</v>
      </c>
      <c r="B204" s="3">
        <v>407375</v>
      </c>
      <c r="C204" t="s">
        <v>201</v>
      </c>
      <c r="D204" s="3">
        <v>1651</v>
      </c>
      <c r="E204" s="3">
        <v>1527</v>
      </c>
      <c r="F204" s="4">
        <f t="shared" si="9"/>
        <v>0.9248940036341611</v>
      </c>
      <c r="G204" s="3">
        <v>87</v>
      </c>
      <c r="H204" s="4">
        <f t="shared" si="10"/>
        <v>0.052695336159903086</v>
      </c>
      <c r="I204" s="6">
        <f t="shared" si="11"/>
        <v>1582</v>
      </c>
      <c r="J204" s="3">
        <v>1463</v>
      </c>
      <c r="K204" s="3">
        <v>84</v>
      </c>
      <c r="L204" s="3">
        <v>35</v>
      </c>
    </row>
    <row r="205" spans="1:12" ht="12.75">
      <c r="A205" s="3" t="s">
        <v>147</v>
      </c>
      <c r="B205" s="3">
        <v>407406</v>
      </c>
      <c r="C205" t="s">
        <v>202</v>
      </c>
      <c r="D205" s="3">
        <v>205</v>
      </c>
      <c r="E205" s="3">
        <v>190</v>
      </c>
      <c r="F205" s="4">
        <f t="shared" si="9"/>
        <v>0.926829268292683</v>
      </c>
      <c r="G205" s="3">
        <v>10</v>
      </c>
      <c r="H205" s="4">
        <f t="shared" si="10"/>
        <v>0.04878048780487805</v>
      </c>
      <c r="I205" s="6">
        <f t="shared" si="11"/>
        <v>186</v>
      </c>
      <c r="J205" s="3">
        <v>173</v>
      </c>
      <c r="K205" s="3">
        <v>10</v>
      </c>
      <c r="L205" s="3">
        <v>3</v>
      </c>
    </row>
    <row r="206" spans="1:12" ht="12.75">
      <c r="A206" s="3" t="s">
        <v>147</v>
      </c>
      <c r="B206" s="3">
        <v>407410</v>
      </c>
      <c r="C206" t="s">
        <v>203</v>
      </c>
      <c r="D206" s="3">
        <v>221</v>
      </c>
      <c r="E206" s="3">
        <v>53</v>
      </c>
      <c r="F206" s="4">
        <f t="shared" si="9"/>
        <v>0.2398190045248869</v>
      </c>
      <c r="G206" s="3">
        <v>19</v>
      </c>
      <c r="H206" s="4">
        <f t="shared" si="10"/>
        <v>0.08597285067873303</v>
      </c>
      <c r="I206" s="6">
        <f t="shared" si="11"/>
        <v>121</v>
      </c>
      <c r="J206" s="3">
        <v>41</v>
      </c>
      <c r="K206" s="3">
        <v>12</v>
      </c>
      <c r="L206" s="3">
        <v>68</v>
      </c>
    </row>
    <row r="207" spans="1:12" ht="12.75">
      <c r="A207" s="3" t="s">
        <v>147</v>
      </c>
      <c r="B207" s="3">
        <v>407435</v>
      </c>
      <c r="C207" t="s">
        <v>204</v>
      </c>
      <c r="D207" s="3">
        <v>167</v>
      </c>
      <c r="E207" s="3">
        <v>13</v>
      </c>
      <c r="F207" s="4">
        <f t="shared" si="9"/>
        <v>0.07784431137724551</v>
      </c>
      <c r="G207" s="3">
        <v>4</v>
      </c>
      <c r="H207" s="4">
        <f t="shared" si="10"/>
        <v>0.023952095808383235</v>
      </c>
      <c r="I207" s="6">
        <f t="shared" si="11"/>
        <v>76</v>
      </c>
      <c r="J207" s="3">
        <v>9</v>
      </c>
      <c r="K207" s="3">
        <v>4</v>
      </c>
      <c r="L207" s="3">
        <v>63</v>
      </c>
    </row>
    <row r="208" spans="1:12" ht="12.75">
      <c r="A208" s="3" t="s">
        <v>147</v>
      </c>
      <c r="B208" s="3">
        <v>407442</v>
      </c>
      <c r="C208" t="s">
        <v>205</v>
      </c>
      <c r="D208" s="3">
        <v>146</v>
      </c>
      <c r="E208" s="3">
        <v>27</v>
      </c>
      <c r="F208" s="4">
        <f t="shared" si="9"/>
        <v>0.18493150684931506</v>
      </c>
      <c r="G208" s="3">
        <v>0</v>
      </c>
      <c r="H208" s="4">
        <f t="shared" si="10"/>
        <v>0</v>
      </c>
      <c r="I208" s="6">
        <f t="shared" si="11"/>
        <v>77</v>
      </c>
      <c r="J208" s="3">
        <v>9</v>
      </c>
      <c r="K208" s="3">
        <v>0</v>
      </c>
      <c r="L208" s="3">
        <v>68</v>
      </c>
    </row>
    <row r="209" spans="1:12" ht="12.75">
      <c r="A209" s="3" t="s">
        <v>147</v>
      </c>
      <c r="B209" s="3">
        <v>407466</v>
      </c>
      <c r="C209" t="s">
        <v>206</v>
      </c>
      <c r="D209" s="3">
        <v>283</v>
      </c>
      <c r="E209" s="3">
        <v>115</v>
      </c>
      <c r="F209" s="4">
        <f t="shared" si="9"/>
        <v>0.40636042402826855</v>
      </c>
      <c r="G209" s="3">
        <v>15</v>
      </c>
      <c r="H209" s="4">
        <f t="shared" si="10"/>
        <v>0.053003533568904596</v>
      </c>
      <c r="I209" s="6">
        <f t="shared" si="11"/>
        <v>155</v>
      </c>
      <c r="J209" s="3">
        <v>91</v>
      </c>
      <c r="K209" s="3">
        <v>12</v>
      </c>
      <c r="L209" s="3">
        <v>52</v>
      </c>
    </row>
    <row r="210" spans="1:12" ht="12.75">
      <c r="A210" s="3" t="s">
        <v>147</v>
      </c>
      <c r="B210" s="3">
        <v>407483</v>
      </c>
      <c r="C210" t="s">
        <v>207</v>
      </c>
      <c r="D210" s="3">
        <v>219</v>
      </c>
      <c r="E210" s="3">
        <v>24</v>
      </c>
      <c r="F210" s="4">
        <f t="shared" si="9"/>
        <v>0.1095890410958904</v>
      </c>
      <c r="G210" s="3">
        <v>5</v>
      </c>
      <c r="H210" s="4">
        <f t="shared" si="10"/>
        <v>0.0228310502283105</v>
      </c>
      <c r="I210" s="6">
        <f t="shared" si="11"/>
        <v>65</v>
      </c>
      <c r="J210" s="3">
        <v>12</v>
      </c>
      <c r="K210" s="3">
        <v>4</v>
      </c>
      <c r="L210" s="3">
        <v>49</v>
      </c>
    </row>
    <row r="211" spans="1:12" ht="12.75">
      <c r="A211" s="3" t="s">
        <v>147</v>
      </c>
      <c r="B211" s="3">
        <v>407501</v>
      </c>
      <c r="C211" t="s">
        <v>208</v>
      </c>
      <c r="D211" s="3">
        <v>253</v>
      </c>
      <c r="E211" s="3">
        <v>221</v>
      </c>
      <c r="F211" s="4">
        <f t="shared" si="9"/>
        <v>0.8735177865612648</v>
      </c>
      <c r="G211" s="3">
        <v>17</v>
      </c>
      <c r="H211" s="4">
        <f t="shared" si="10"/>
        <v>0.06719367588932806</v>
      </c>
      <c r="I211" s="6">
        <f t="shared" si="11"/>
        <v>167</v>
      </c>
      <c r="J211" s="3">
        <v>152</v>
      </c>
      <c r="K211" s="3">
        <v>10</v>
      </c>
      <c r="L211" s="3">
        <v>5</v>
      </c>
    </row>
    <row r="212" spans="1:12" ht="12.75">
      <c r="A212" s="3" t="s">
        <v>147</v>
      </c>
      <c r="B212" s="3">
        <v>407505</v>
      </c>
      <c r="C212" t="s">
        <v>209</v>
      </c>
      <c r="D212" s="3">
        <v>158</v>
      </c>
      <c r="E212" s="3">
        <v>12</v>
      </c>
      <c r="F212" s="4">
        <f t="shared" si="9"/>
        <v>0.0759493670886076</v>
      </c>
      <c r="G212" s="3">
        <v>2</v>
      </c>
      <c r="H212" s="4">
        <f t="shared" si="10"/>
        <v>0.012658227848101266</v>
      </c>
      <c r="I212" s="6">
        <f t="shared" si="11"/>
        <v>63</v>
      </c>
      <c r="J212" s="3">
        <v>8</v>
      </c>
      <c r="K212" s="3">
        <v>2</v>
      </c>
      <c r="L212" s="3">
        <v>53</v>
      </c>
    </row>
    <row r="213" spans="1:12" ht="12.75">
      <c r="A213" s="3" t="s">
        <v>147</v>
      </c>
      <c r="B213" s="3">
        <v>407525</v>
      </c>
      <c r="C213" t="s">
        <v>38</v>
      </c>
      <c r="D213" s="3">
        <v>124</v>
      </c>
      <c r="E213" s="3">
        <v>38</v>
      </c>
      <c r="F213" s="4">
        <f t="shared" si="9"/>
        <v>0.3064516129032258</v>
      </c>
      <c r="G213" s="3">
        <v>10</v>
      </c>
      <c r="H213" s="4">
        <f t="shared" si="10"/>
        <v>0.08064516129032258</v>
      </c>
      <c r="I213" s="6">
        <f t="shared" si="11"/>
        <v>58</v>
      </c>
      <c r="J213" s="3">
        <v>27</v>
      </c>
      <c r="K213" s="3">
        <v>7</v>
      </c>
      <c r="L213" s="3">
        <v>24</v>
      </c>
    </row>
    <row r="214" spans="1:12" ht="12.75">
      <c r="A214" s="3" t="s">
        <v>147</v>
      </c>
      <c r="B214" s="3">
        <v>407536</v>
      </c>
      <c r="C214" t="s">
        <v>38</v>
      </c>
      <c r="D214" s="3">
        <v>127</v>
      </c>
      <c r="E214" s="3">
        <v>11</v>
      </c>
      <c r="F214" s="4">
        <f t="shared" si="9"/>
        <v>0.08661417322834646</v>
      </c>
      <c r="G214" s="3">
        <v>0</v>
      </c>
      <c r="H214" s="4">
        <f t="shared" si="10"/>
        <v>0</v>
      </c>
      <c r="I214" s="6">
        <f t="shared" si="11"/>
        <v>45</v>
      </c>
      <c r="J214" s="3">
        <v>5</v>
      </c>
      <c r="K214" s="3">
        <v>0</v>
      </c>
      <c r="L214" s="3">
        <v>40</v>
      </c>
    </row>
    <row r="215" spans="1:12" ht="12.75">
      <c r="A215" s="3" t="s">
        <v>147</v>
      </c>
      <c r="B215" s="3">
        <v>407560</v>
      </c>
      <c r="C215" t="s">
        <v>210</v>
      </c>
      <c r="D215" s="3">
        <v>220</v>
      </c>
      <c r="E215" s="3">
        <v>173</v>
      </c>
      <c r="F215" s="4">
        <f t="shared" si="9"/>
        <v>0.7863636363636364</v>
      </c>
      <c r="G215" s="3">
        <v>40</v>
      </c>
      <c r="H215" s="4">
        <f t="shared" si="10"/>
        <v>0.18181818181818182</v>
      </c>
      <c r="I215" s="6">
        <f t="shared" si="11"/>
        <v>204</v>
      </c>
      <c r="J215" s="3">
        <v>161</v>
      </c>
      <c r="K215" s="3">
        <v>37</v>
      </c>
      <c r="L215" s="3">
        <v>6</v>
      </c>
    </row>
    <row r="216" spans="1:12" ht="12.75">
      <c r="A216" s="3" t="s">
        <v>147</v>
      </c>
      <c r="B216" s="3">
        <v>407562</v>
      </c>
      <c r="C216" t="s">
        <v>211</v>
      </c>
      <c r="D216" s="3">
        <v>259</v>
      </c>
      <c r="E216" s="3">
        <v>234</v>
      </c>
      <c r="F216" s="4">
        <f t="shared" si="9"/>
        <v>0.9034749034749034</v>
      </c>
      <c r="G216" s="3">
        <v>14</v>
      </c>
      <c r="H216" s="4">
        <f t="shared" si="10"/>
        <v>0.05405405405405406</v>
      </c>
      <c r="I216" s="6">
        <f t="shared" si="11"/>
        <v>238</v>
      </c>
      <c r="J216" s="3">
        <v>218</v>
      </c>
      <c r="K216" s="3">
        <v>13</v>
      </c>
      <c r="L216" s="3">
        <v>7</v>
      </c>
    </row>
    <row r="217" spans="1:12" ht="12.75">
      <c r="A217" s="3" t="s">
        <v>147</v>
      </c>
      <c r="B217" s="3">
        <v>407618</v>
      </c>
      <c r="C217" t="s">
        <v>212</v>
      </c>
      <c r="D217" s="3">
        <v>520</v>
      </c>
      <c r="E217" s="3">
        <v>512</v>
      </c>
      <c r="F217" s="4">
        <f t="shared" si="9"/>
        <v>0.9846153846153847</v>
      </c>
      <c r="G217" s="3">
        <v>3</v>
      </c>
      <c r="H217" s="4">
        <f t="shared" si="10"/>
        <v>0.0057692307692307696</v>
      </c>
      <c r="I217" s="6">
        <f t="shared" si="11"/>
        <v>474</v>
      </c>
      <c r="J217" s="3">
        <v>467</v>
      </c>
      <c r="K217" s="3">
        <v>3</v>
      </c>
      <c r="L217" s="3">
        <v>4</v>
      </c>
    </row>
    <row r="218" spans="1:12" ht="12.75">
      <c r="A218" s="3" t="s">
        <v>147</v>
      </c>
      <c r="B218" s="3">
        <v>407636</v>
      </c>
      <c r="C218" t="s">
        <v>213</v>
      </c>
      <c r="D218" s="3">
        <v>238</v>
      </c>
      <c r="E218" s="3">
        <v>153</v>
      </c>
      <c r="F218" s="4">
        <f t="shared" si="9"/>
        <v>0.6428571428571429</v>
      </c>
      <c r="G218" s="3">
        <v>28</v>
      </c>
      <c r="H218" s="4">
        <f t="shared" si="10"/>
        <v>0.11764705882352941</v>
      </c>
      <c r="I218" s="6">
        <f t="shared" si="11"/>
        <v>165</v>
      </c>
      <c r="J218" s="3">
        <v>130</v>
      </c>
      <c r="K218" s="3">
        <v>21</v>
      </c>
      <c r="L218" s="3">
        <v>14</v>
      </c>
    </row>
    <row r="219" spans="1:12" ht="12.75">
      <c r="A219" s="3" t="s">
        <v>147</v>
      </c>
      <c r="B219" s="3">
        <v>407642</v>
      </c>
      <c r="C219" t="s">
        <v>214</v>
      </c>
      <c r="D219" s="3">
        <v>281</v>
      </c>
      <c r="E219" s="3">
        <v>270</v>
      </c>
      <c r="F219" s="4">
        <f t="shared" si="9"/>
        <v>0.9608540925266904</v>
      </c>
      <c r="G219" s="3">
        <v>5</v>
      </c>
      <c r="H219" s="4">
        <f t="shared" si="10"/>
        <v>0.017793594306049824</v>
      </c>
      <c r="I219" s="6">
        <f t="shared" si="11"/>
        <v>254</v>
      </c>
      <c r="J219" s="3">
        <v>246</v>
      </c>
      <c r="K219" s="3">
        <v>4</v>
      </c>
      <c r="L219" s="3">
        <v>4</v>
      </c>
    </row>
    <row r="220" spans="1:12" ht="12.75">
      <c r="A220" s="3" t="s">
        <v>147</v>
      </c>
      <c r="B220" s="3">
        <v>407646</v>
      </c>
      <c r="C220" t="s">
        <v>215</v>
      </c>
      <c r="D220" s="3">
        <v>639</v>
      </c>
      <c r="E220" s="3">
        <v>518</v>
      </c>
      <c r="F220" s="4">
        <f t="shared" si="9"/>
        <v>0.810641627543036</v>
      </c>
      <c r="G220" s="3">
        <v>67</v>
      </c>
      <c r="H220" s="4">
        <f t="shared" si="10"/>
        <v>0.10485133020344288</v>
      </c>
      <c r="I220" s="6">
        <f t="shared" si="11"/>
        <v>460</v>
      </c>
      <c r="J220" s="3">
        <v>382</v>
      </c>
      <c r="K220" s="3">
        <v>39</v>
      </c>
      <c r="L220" s="3">
        <v>39</v>
      </c>
    </row>
    <row r="221" spans="1:12" ht="12.75">
      <c r="A221" s="3" t="s">
        <v>147</v>
      </c>
      <c r="B221" s="3">
        <v>407716</v>
      </c>
      <c r="C221" t="s">
        <v>216</v>
      </c>
      <c r="D221" s="3">
        <v>420</v>
      </c>
      <c r="E221" s="3">
        <v>10</v>
      </c>
      <c r="F221" s="4">
        <f t="shared" si="9"/>
        <v>0.023809523809523808</v>
      </c>
      <c r="G221" s="3">
        <v>0</v>
      </c>
      <c r="H221" s="4">
        <f t="shared" si="10"/>
        <v>0</v>
      </c>
      <c r="I221" s="6">
        <f t="shared" si="11"/>
        <v>203</v>
      </c>
      <c r="J221" s="3">
        <v>9</v>
      </c>
      <c r="K221" s="3">
        <v>0</v>
      </c>
      <c r="L221" s="3">
        <v>194</v>
      </c>
    </row>
    <row r="222" spans="1:12" ht="12.75">
      <c r="A222" s="3" t="s">
        <v>147</v>
      </c>
      <c r="B222" s="3">
        <v>407733</v>
      </c>
      <c r="C222" t="s">
        <v>217</v>
      </c>
      <c r="D222" s="3">
        <v>192</v>
      </c>
      <c r="E222" s="3">
        <v>3</v>
      </c>
      <c r="F222" s="4">
        <f t="shared" si="9"/>
        <v>0.015625</v>
      </c>
      <c r="G222" s="3">
        <v>0</v>
      </c>
      <c r="H222" s="4">
        <f t="shared" si="10"/>
        <v>0</v>
      </c>
      <c r="I222" s="6">
        <f t="shared" si="11"/>
        <v>114</v>
      </c>
      <c r="J222" s="3">
        <v>3</v>
      </c>
      <c r="K222" s="3">
        <v>0</v>
      </c>
      <c r="L222" s="3">
        <v>111</v>
      </c>
    </row>
    <row r="223" spans="1:12" ht="12.75">
      <c r="A223" s="3" t="s">
        <v>147</v>
      </c>
      <c r="B223" s="3">
        <v>407735</v>
      </c>
      <c r="C223" t="s">
        <v>218</v>
      </c>
      <c r="D223" s="3">
        <v>369</v>
      </c>
      <c r="E223" s="3">
        <v>9</v>
      </c>
      <c r="F223" s="4">
        <f t="shared" si="9"/>
        <v>0.024390243902439025</v>
      </c>
      <c r="G223" s="3">
        <v>11</v>
      </c>
      <c r="H223" s="4">
        <f t="shared" si="10"/>
        <v>0.02981029810298103</v>
      </c>
      <c r="I223" s="6">
        <f t="shared" si="11"/>
        <v>117</v>
      </c>
      <c r="J223" s="3">
        <v>5</v>
      </c>
      <c r="K223" s="3">
        <v>4</v>
      </c>
      <c r="L223" s="3">
        <v>108</v>
      </c>
    </row>
    <row r="224" spans="1:12" ht="12.75">
      <c r="A224" s="3" t="s">
        <v>147</v>
      </c>
      <c r="B224" s="3">
        <v>407747</v>
      </c>
      <c r="C224" t="s">
        <v>219</v>
      </c>
      <c r="D224" s="3">
        <v>352</v>
      </c>
      <c r="E224" s="3">
        <v>20</v>
      </c>
      <c r="F224" s="4">
        <f t="shared" si="9"/>
        <v>0.056818181818181816</v>
      </c>
      <c r="G224" s="3">
        <v>0</v>
      </c>
      <c r="H224" s="4">
        <f t="shared" si="10"/>
        <v>0</v>
      </c>
      <c r="I224" s="6">
        <f t="shared" si="11"/>
        <v>95</v>
      </c>
      <c r="J224" s="3">
        <v>9</v>
      </c>
      <c r="K224" s="3">
        <v>0</v>
      </c>
      <c r="L224" s="3">
        <v>86</v>
      </c>
    </row>
    <row r="225" spans="1:12" ht="12.75">
      <c r="A225" s="3" t="s">
        <v>147</v>
      </c>
      <c r="B225" s="3">
        <v>407834</v>
      </c>
      <c r="C225" t="s">
        <v>220</v>
      </c>
      <c r="D225" s="3">
        <v>189</v>
      </c>
      <c r="E225" s="3">
        <v>150</v>
      </c>
      <c r="F225" s="4">
        <f t="shared" si="9"/>
        <v>0.7936507936507936</v>
      </c>
      <c r="G225" s="3">
        <v>12</v>
      </c>
      <c r="H225" s="4">
        <f t="shared" si="10"/>
        <v>0.06349206349206349</v>
      </c>
      <c r="I225" s="6">
        <f t="shared" si="11"/>
        <v>164</v>
      </c>
      <c r="J225" s="3">
        <v>135</v>
      </c>
      <c r="K225" s="3">
        <v>11</v>
      </c>
      <c r="L225" s="3">
        <v>18</v>
      </c>
    </row>
    <row r="226" spans="1:12" ht="12.75">
      <c r="A226" s="3" t="s">
        <v>147</v>
      </c>
      <c r="B226" s="3">
        <v>407869</v>
      </c>
      <c r="C226" t="s">
        <v>221</v>
      </c>
      <c r="D226" s="3">
        <v>355</v>
      </c>
      <c r="E226" s="3">
        <v>14</v>
      </c>
      <c r="F226" s="4">
        <f t="shared" si="9"/>
        <v>0.03943661971830986</v>
      </c>
      <c r="G226" s="3">
        <v>3</v>
      </c>
      <c r="H226" s="4">
        <f t="shared" si="10"/>
        <v>0.008450704225352112</v>
      </c>
      <c r="I226" s="6">
        <f t="shared" si="11"/>
        <v>137</v>
      </c>
      <c r="J226" s="3">
        <v>9</v>
      </c>
      <c r="K226" s="3">
        <v>3</v>
      </c>
      <c r="L226" s="3">
        <v>125</v>
      </c>
    </row>
    <row r="227" spans="1:12" ht="12.75">
      <c r="A227" s="3" t="s">
        <v>147</v>
      </c>
      <c r="B227" s="3">
        <v>407875</v>
      </c>
      <c r="C227" t="s">
        <v>222</v>
      </c>
      <c r="D227" s="3">
        <v>263</v>
      </c>
      <c r="E227" s="3">
        <v>119</v>
      </c>
      <c r="F227" s="4">
        <f t="shared" si="9"/>
        <v>0.4524714828897338</v>
      </c>
      <c r="G227" s="3">
        <v>34</v>
      </c>
      <c r="H227" s="4">
        <f t="shared" si="10"/>
        <v>0.12927756653992395</v>
      </c>
      <c r="I227" s="6">
        <f t="shared" si="11"/>
        <v>188</v>
      </c>
      <c r="J227" s="3">
        <v>104</v>
      </c>
      <c r="K227" s="3">
        <v>14</v>
      </c>
      <c r="L227" s="3">
        <v>70</v>
      </c>
    </row>
    <row r="228" spans="1:12" ht="12.75">
      <c r="A228" s="3" t="s">
        <v>147</v>
      </c>
      <c r="B228" s="3">
        <v>407883</v>
      </c>
      <c r="C228" t="s">
        <v>223</v>
      </c>
      <c r="D228" s="3">
        <v>465</v>
      </c>
      <c r="E228" s="3">
        <v>394</v>
      </c>
      <c r="F228" s="4">
        <f t="shared" si="9"/>
        <v>0.8473118279569892</v>
      </c>
      <c r="G228" s="3">
        <v>21</v>
      </c>
      <c r="H228" s="4">
        <f t="shared" si="10"/>
        <v>0.04516129032258064</v>
      </c>
      <c r="I228" s="6">
        <f t="shared" si="11"/>
        <v>410</v>
      </c>
      <c r="J228" s="3">
        <v>348</v>
      </c>
      <c r="K228" s="3">
        <v>19</v>
      </c>
      <c r="L228" s="3">
        <v>43</v>
      </c>
    </row>
    <row r="229" spans="1:12" ht="12.75">
      <c r="A229" s="3" t="s">
        <v>147</v>
      </c>
      <c r="B229" s="3">
        <v>407886</v>
      </c>
      <c r="C229" t="s">
        <v>224</v>
      </c>
      <c r="D229" s="3">
        <v>320</v>
      </c>
      <c r="E229" s="3">
        <v>80</v>
      </c>
      <c r="F229" s="4">
        <f t="shared" si="9"/>
        <v>0.25</v>
      </c>
      <c r="G229" s="3">
        <v>27</v>
      </c>
      <c r="H229" s="4">
        <f t="shared" si="10"/>
        <v>0.084375</v>
      </c>
      <c r="I229" s="6">
        <f t="shared" si="11"/>
        <v>193</v>
      </c>
      <c r="J229" s="3">
        <v>69</v>
      </c>
      <c r="K229" s="3">
        <v>23</v>
      </c>
      <c r="L229" s="3">
        <v>101</v>
      </c>
    </row>
    <row r="230" spans="1:12" ht="12.75">
      <c r="A230" s="3" t="s">
        <v>147</v>
      </c>
      <c r="B230" s="3">
        <v>407924</v>
      </c>
      <c r="C230" t="s">
        <v>225</v>
      </c>
      <c r="D230" s="3">
        <v>224</v>
      </c>
      <c r="E230" s="3">
        <v>101</v>
      </c>
      <c r="F230" s="4">
        <f t="shared" si="9"/>
        <v>0.45089285714285715</v>
      </c>
      <c r="G230" s="3">
        <v>4</v>
      </c>
      <c r="H230" s="4">
        <f t="shared" si="10"/>
        <v>0.017857142857142856</v>
      </c>
      <c r="I230" s="6">
        <f t="shared" si="11"/>
        <v>127</v>
      </c>
      <c r="J230" s="3">
        <v>75</v>
      </c>
      <c r="K230" s="3">
        <v>4</v>
      </c>
      <c r="L230" s="3">
        <v>48</v>
      </c>
    </row>
    <row r="231" spans="1:12" ht="12.75">
      <c r="A231" s="3" t="s">
        <v>147</v>
      </c>
      <c r="B231" s="3">
        <v>407992</v>
      </c>
      <c r="C231" t="s">
        <v>44</v>
      </c>
      <c r="D231" s="3">
        <v>135</v>
      </c>
      <c r="E231" s="3">
        <v>6</v>
      </c>
      <c r="F231" s="4">
        <f t="shared" si="9"/>
        <v>0.044444444444444446</v>
      </c>
      <c r="G231" s="3">
        <v>6</v>
      </c>
      <c r="H231" s="4">
        <f t="shared" si="10"/>
        <v>0.044444444444444446</v>
      </c>
      <c r="I231" s="6">
        <f t="shared" si="11"/>
        <v>29</v>
      </c>
      <c r="J231" s="3">
        <v>5</v>
      </c>
      <c r="K231" s="3">
        <v>1</v>
      </c>
      <c r="L231" s="3">
        <v>23</v>
      </c>
    </row>
    <row r="232" spans="1:12" ht="12.75">
      <c r="A232" s="3" t="s">
        <v>147</v>
      </c>
      <c r="B232" s="3">
        <v>408103</v>
      </c>
      <c r="C232" t="s">
        <v>371</v>
      </c>
      <c r="D232" s="3">
        <v>507</v>
      </c>
      <c r="E232" s="3">
        <v>312</v>
      </c>
      <c r="F232" s="4">
        <f t="shared" si="9"/>
        <v>0.6153846153846154</v>
      </c>
      <c r="G232" s="3">
        <v>63</v>
      </c>
      <c r="H232" s="4">
        <f t="shared" si="10"/>
        <v>0.1242603550295858</v>
      </c>
      <c r="I232" s="6">
        <f>SUM(J232:L232)</f>
        <v>402</v>
      </c>
      <c r="J232" s="3">
        <v>247</v>
      </c>
      <c r="K232" s="3">
        <v>51</v>
      </c>
      <c r="L232" s="3">
        <v>104</v>
      </c>
    </row>
    <row r="233" spans="1:12" ht="12.75">
      <c r="A233" s="3" t="s">
        <v>147</v>
      </c>
      <c r="B233" s="3">
        <v>408105</v>
      </c>
      <c r="C233" t="s">
        <v>372</v>
      </c>
      <c r="D233" s="3">
        <v>436</v>
      </c>
      <c r="E233" s="3">
        <v>403</v>
      </c>
      <c r="F233" s="4">
        <f t="shared" si="9"/>
        <v>0.9243119266055045</v>
      </c>
      <c r="G233" s="3">
        <v>12</v>
      </c>
      <c r="H233" s="4">
        <f t="shared" si="10"/>
        <v>0.027522935779816515</v>
      </c>
      <c r="I233" s="6">
        <f aca="true" t="shared" si="12" ref="I233:I249">SUM(J233:L233)</f>
        <v>395</v>
      </c>
      <c r="J233" s="3">
        <v>364</v>
      </c>
      <c r="K233" s="3">
        <v>10</v>
      </c>
      <c r="L233" s="3">
        <v>21</v>
      </c>
    </row>
    <row r="234" spans="1:12" ht="12.75">
      <c r="A234" s="3" t="s">
        <v>147</v>
      </c>
      <c r="B234" s="3">
        <v>408106</v>
      </c>
      <c r="C234" t="s">
        <v>373</v>
      </c>
      <c r="D234" s="3">
        <v>972</v>
      </c>
      <c r="E234" s="3">
        <v>863</v>
      </c>
      <c r="F234" s="4">
        <f t="shared" si="9"/>
        <v>0.8878600823045267</v>
      </c>
      <c r="G234" s="3">
        <v>25</v>
      </c>
      <c r="H234" s="4">
        <f t="shared" si="10"/>
        <v>0.0257201646090535</v>
      </c>
      <c r="I234" s="6">
        <f t="shared" si="12"/>
        <v>813</v>
      </c>
      <c r="J234" s="3">
        <v>725</v>
      </c>
      <c r="K234" s="3">
        <v>22</v>
      </c>
      <c r="L234" s="3">
        <v>66</v>
      </c>
    </row>
    <row r="235" spans="1:12" ht="12.75">
      <c r="A235" s="3" t="s">
        <v>147</v>
      </c>
      <c r="B235" s="3">
        <v>408107</v>
      </c>
      <c r="C235" t="s">
        <v>374</v>
      </c>
      <c r="D235" s="3">
        <v>78</v>
      </c>
      <c r="E235" s="3">
        <v>66</v>
      </c>
      <c r="F235" s="4">
        <f t="shared" si="9"/>
        <v>0.8461538461538461</v>
      </c>
      <c r="G235" s="3">
        <v>4</v>
      </c>
      <c r="H235" s="4">
        <f t="shared" si="10"/>
        <v>0.05128205128205128</v>
      </c>
      <c r="I235" s="6">
        <f t="shared" si="12"/>
        <v>55</v>
      </c>
      <c r="J235" s="3">
        <v>49</v>
      </c>
      <c r="K235" s="3">
        <v>4</v>
      </c>
      <c r="L235" s="3">
        <v>2</v>
      </c>
    </row>
    <row r="236" spans="1:12" ht="12.75">
      <c r="A236" s="3" t="s">
        <v>147</v>
      </c>
      <c r="B236" s="3">
        <v>408109</v>
      </c>
      <c r="C236" t="s">
        <v>375</v>
      </c>
      <c r="D236" s="3">
        <v>308</v>
      </c>
      <c r="E236" s="3">
        <v>268</v>
      </c>
      <c r="F236" s="4">
        <f t="shared" si="9"/>
        <v>0.8701298701298701</v>
      </c>
      <c r="G236" s="3">
        <v>20</v>
      </c>
      <c r="H236" s="4">
        <f t="shared" si="10"/>
        <v>0.06493506493506493</v>
      </c>
      <c r="I236" s="6">
        <f t="shared" si="12"/>
        <v>265</v>
      </c>
      <c r="J236" s="3">
        <v>234</v>
      </c>
      <c r="K236" s="3">
        <v>18</v>
      </c>
      <c r="L236" s="3">
        <v>13</v>
      </c>
    </row>
    <row r="237" spans="1:12" ht="12.75">
      <c r="A237" s="3" t="s">
        <v>147</v>
      </c>
      <c r="B237" s="3">
        <v>408111</v>
      </c>
      <c r="C237" t="s">
        <v>376</v>
      </c>
      <c r="D237" s="3">
        <v>524</v>
      </c>
      <c r="E237" s="3">
        <v>422</v>
      </c>
      <c r="F237" s="4">
        <f t="shared" si="9"/>
        <v>0.8053435114503816</v>
      </c>
      <c r="G237" s="3">
        <v>67</v>
      </c>
      <c r="H237" s="4">
        <f t="shared" si="10"/>
        <v>0.12786259541984732</v>
      </c>
      <c r="I237" s="6">
        <f t="shared" si="12"/>
        <v>389</v>
      </c>
      <c r="J237" s="3">
        <v>328</v>
      </c>
      <c r="K237" s="3">
        <v>28</v>
      </c>
      <c r="L237" s="3">
        <v>33</v>
      </c>
    </row>
    <row r="238" spans="1:12" ht="12.75">
      <c r="A238" s="3" t="s">
        <v>147</v>
      </c>
      <c r="B238" s="3">
        <v>408113</v>
      </c>
      <c r="C238" t="s">
        <v>377</v>
      </c>
      <c r="D238" s="3">
        <v>332</v>
      </c>
      <c r="E238" s="3">
        <v>43</v>
      </c>
      <c r="F238" s="4">
        <f t="shared" si="9"/>
        <v>0.12951807228915663</v>
      </c>
      <c r="G238" s="3">
        <v>13</v>
      </c>
      <c r="H238" s="4">
        <f t="shared" si="10"/>
        <v>0.0391566265060241</v>
      </c>
      <c r="I238" s="6">
        <f t="shared" si="12"/>
        <v>102</v>
      </c>
      <c r="J238" s="3">
        <v>32</v>
      </c>
      <c r="K238" s="3">
        <v>6</v>
      </c>
      <c r="L238" s="3">
        <v>64</v>
      </c>
    </row>
    <row r="239" spans="1:12" ht="12.75">
      <c r="A239" s="3" t="s">
        <v>147</v>
      </c>
      <c r="B239" s="3">
        <v>408114</v>
      </c>
      <c r="C239" t="s">
        <v>378</v>
      </c>
      <c r="D239" s="3">
        <v>276</v>
      </c>
      <c r="E239" s="3">
        <v>201</v>
      </c>
      <c r="F239" s="4">
        <f t="shared" si="9"/>
        <v>0.7282608695652174</v>
      </c>
      <c r="G239" s="3">
        <v>17</v>
      </c>
      <c r="H239" s="4">
        <f t="shared" si="10"/>
        <v>0.06159420289855073</v>
      </c>
      <c r="I239" s="6">
        <f t="shared" si="12"/>
        <v>205</v>
      </c>
      <c r="J239" s="3">
        <v>158</v>
      </c>
      <c r="K239" s="3">
        <v>13</v>
      </c>
      <c r="L239" s="3">
        <v>34</v>
      </c>
    </row>
    <row r="240" spans="1:12" ht="12.75">
      <c r="A240" s="3" t="s">
        <v>147</v>
      </c>
      <c r="B240" s="3">
        <v>408115</v>
      </c>
      <c r="C240" t="s">
        <v>379</v>
      </c>
      <c r="D240" s="3">
        <v>210</v>
      </c>
      <c r="E240" s="3">
        <v>147</v>
      </c>
      <c r="F240" s="4">
        <f t="shared" si="9"/>
        <v>0.7</v>
      </c>
      <c r="G240" s="3">
        <v>26</v>
      </c>
      <c r="H240" s="4">
        <f t="shared" si="10"/>
        <v>0.12380952380952381</v>
      </c>
      <c r="I240" s="6">
        <f t="shared" si="12"/>
        <v>154</v>
      </c>
      <c r="J240" s="3">
        <v>120</v>
      </c>
      <c r="K240" s="3">
        <v>20</v>
      </c>
      <c r="L240" s="3">
        <v>14</v>
      </c>
    </row>
    <row r="241" spans="1:12" ht="12.75">
      <c r="A241" s="3" t="s">
        <v>147</v>
      </c>
      <c r="B241" s="3">
        <v>408121</v>
      </c>
      <c r="C241" t="s">
        <v>380</v>
      </c>
      <c r="D241" s="3">
        <v>409</v>
      </c>
      <c r="E241" s="3">
        <v>374</v>
      </c>
      <c r="F241" s="4">
        <f t="shared" si="9"/>
        <v>0.9144254278728606</v>
      </c>
      <c r="G241" s="3">
        <v>31</v>
      </c>
      <c r="H241" s="4">
        <f t="shared" si="10"/>
        <v>0.07579462102689487</v>
      </c>
      <c r="I241" s="6">
        <f t="shared" si="12"/>
        <v>372</v>
      </c>
      <c r="J241" s="3">
        <v>339</v>
      </c>
      <c r="K241" s="3">
        <v>30</v>
      </c>
      <c r="L241" s="3">
        <v>3</v>
      </c>
    </row>
    <row r="242" spans="1:12" ht="12.75">
      <c r="A242" s="3" t="s">
        <v>147</v>
      </c>
      <c r="B242" s="3">
        <v>408123</v>
      </c>
      <c r="C242" t="s">
        <v>381</v>
      </c>
      <c r="D242" s="3">
        <v>1038</v>
      </c>
      <c r="E242" s="3">
        <v>682</v>
      </c>
      <c r="F242" s="4">
        <f t="shared" si="9"/>
        <v>0.6570327552986512</v>
      </c>
      <c r="G242" s="3">
        <v>151</v>
      </c>
      <c r="H242" s="4">
        <f t="shared" si="10"/>
        <v>0.14547206165703275</v>
      </c>
      <c r="I242" s="6">
        <f t="shared" si="12"/>
        <v>853</v>
      </c>
      <c r="J242" s="3">
        <v>581</v>
      </c>
      <c r="K242" s="3">
        <v>126</v>
      </c>
      <c r="L242" s="3">
        <v>146</v>
      </c>
    </row>
    <row r="243" spans="1:12" ht="12.75">
      <c r="A243" s="3" t="s">
        <v>147</v>
      </c>
      <c r="B243" s="3">
        <v>408124</v>
      </c>
      <c r="C243" t="s">
        <v>382</v>
      </c>
      <c r="D243" s="3">
        <v>242</v>
      </c>
      <c r="E243" s="3">
        <v>156</v>
      </c>
      <c r="F243" s="4">
        <f t="shared" si="9"/>
        <v>0.6446280991735537</v>
      </c>
      <c r="G243" s="3">
        <v>45</v>
      </c>
      <c r="H243" s="4">
        <f t="shared" si="10"/>
        <v>0.1859504132231405</v>
      </c>
      <c r="I243" s="6">
        <f t="shared" si="12"/>
        <v>201</v>
      </c>
      <c r="J243" s="3">
        <v>141</v>
      </c>
      <c r="K243" s="3">
        <v>39</v>
      </c>
      <c r="L243" s="3">
        <v>21</v>
      </c>
    </row>
    <row r="244" spans="1:12" ht="12.75">
      <c r="A244" s="3" t="s">
        <v>147</v>
      </c>
      <c r="B244" s="3">
        <v>408125</v>
      </c>
      <c r="C244" t="s">
        <v>383</v>
      </c>
      <c r="D244" s="3">
        <v>629</v>
      </c>
      <c r="E244" s="3">
        <v>583</v>
      </c>
      <c r="F244" s="4">
        <f t="shared" si="9"/>
        <v>0.9268680445151033</v>
      </c>
      <c r="G244" s="3">
        <v>17</v>
      </c>
      <c r="H244" s="4">
        <f t="shared" si="10"/>
        <v>0.02702702702702703</v>
      </c>
      <c r="I244" s="6">
        <f t="shared" si="12"/>
        <v>454</v>
      </c>
      <c r="J244" s="3">
        <v>420</v>
      </c>
      <c r="K244" s="3">
        <v>14</v>
      </c>
      <c r="L244" s="3">
        <v>20</v>
      </c>
    </row>
    <row r="245" spans="1:12" ht="12.75">
      <c r="A245" s="3" t="s">
        <v>147</v>
      </c>
      <c r="B245" s="3">
        <v>408126</v>
      </c>
      <c r="C245" t="s">
        <v>384</v>
      </c>
      <c r="D245" s="3">
        <v>187</v>
      </c>
      <c r="E245" s="3">
        <v>138</v>
      </c>
      <c r="F245" s="4">
        <f t="shared" si="9"/>
        <v>0.7379679144385026</v>
      </c>
      <c r="G245" s="3">
        <v>18</v>
      </c>
      <c r="H245" s="4">
        <f t="shared" si="10"/>
        <v>0.0962566844919786</v>
      </c>
      <c r="I245" s="6">
        <f t="shared" si="12"/>
        <v>156</v>
      </c>
      <c r="J245" s="3">
        <v>119</v>
      </c>
      <c r="K245" s="3">
        <v>12</v>
      </c>
      <c r="L245" s="3">
        <v>25</v>
      </c>
    </row>
    <row r="246" spans="1:12" ht="12.75">
      <c r="A246" s="3" t="s">
        <v>147</v>
      </c>
      <c r="B246" s="3">
        <v>408127</v>
      </c>
      <c r="C246" t="s">
        <v>385</v>
      </c>
      <c r="D246" s="3">
        <v>173</v>
      </c>
      <c r="E246" s="3">
        <v>155</v>
      </c>
      <c r="F246" s="4">
        <f t="shared" si="9"/>
        <v>0.8959537572254336</v>
      </c>
      <c r="G246" s="3">
        <v>10</v>
      </c>
      <c r="H246" s="4">
        <f t="shared" si="10"/>
        <v>0.057803468208092484</v>
      </c>
      <c r="I246" s="6">
        <f t="shared" si="12"/>
        <v>134</v>
      </c>
      <c r="J246" s="3">
        <v>124</v>
      </c>
      <c r="K246" s="3">
        <v>6</v>
      </c>
      <c r="L246" s="3">
        <v>4</v>
      </c>
    </row>
    <row r="247" spans="1:12" ht="12.75">
      <c r="A247" s="3" t="s">
        <v>147</v>
      </c>
      <c r="B247" s="3">
        <v>408128</v>
      </c>
      <c r="C247" t="s">
        <v>386</v>
      </c>
      <c r="D247" s="3">
        <v>235</v>
      </c>
      <c r="E247" s="3">
        <v>219</v>
      </c>
      <c r="F247" s="4">
        <f t="shared" si="9"/>
        <v>0.9319148936170213</v>
      </c>
      <c r="G247" s="3">
        <v>3</v>
      </c>
      <c r="H247" s="4">
        <f t="shared" si="10"/>
        <v>0.01276595744680851</v>
      </c>
      <c r="I247" s="6">
        <f t="shared" si="12"/>
        <v>203</v>
      </c>
      <c r="J247" s="3">
        <v>193</v>
      </c>
      <c r="K247" s="3">
        <v>2</v>
      </c>
      <c r="L247" s="3">
        <v>8</v>
      </c>
    </row>
    <row r="248" spans="1:12" ht="12.75">
      <c r="A248" s="3" t="s">
        <v>147</v>
      </c>
      <c r="B248" s="3">
        <v>408129</v>
      </c>
      <c r="C248" t="s">
        <v>387</v>
      </c>
      <c r="D248" s="3">
        <v>468</v>
      </c>
      <c r="E248" s="3">
        <v>406</v>
      </c>
      <c r="F248" s="4">
        <f t="shared" si="9"/>
        <v>0.8675213675213675</v>
      </c>
      <c r="G248" s="3">
        <v>26</v>
      </c>
      <c r="H248" s="4">
        <f t="shared" si="10"/>
        <v>0.05555555555555555</v>
      </c>
      <c r="I248" s="6">
        <f t="shared" si="12"/>
        <v>335</v>
      </c>
      <c r="J248" s="3">
        <v>319</v>
      </c>
      <c r="K248" s="3">
        <v>7</v>
      </c>
      <c r="L248" s="3">
        <v>9</v>
      </c>
    </row>
    <row r="249" spans="1:12" ht="12.75">
      <c r="A249" s="3" t="s">
        <v>147</v>
      </c>
      <c r="B249" s="3">
        <v>408130</v>
      </c>
      <c r="C249" t="s">
        <v>388</v>
      </c>
      <c r="D249" s="3">
        <v>176</v>
      </c>
      <c r="E249" s="3">
        <v>167</v>
      </c>
      <c r="F249" s="4">
        <f t="shared" si="9"/>
        <v>0.9488636363636364</v>
      </c>
      <c r="G249" s="3">
        <v>5</v>
      </c>
      <c r="H249" s="4">
        <f t="shared" si="10"/>
        <v>0.028409090909090908</v>
      </c>
      <c r="I249" s="6">
        <f t="shared" si="12"/>
        <v>141</v>
      </c>
      <c r="J249" s="3">
        <v>133</v>
      </c>
      <c r="K249" s="3">
        <v>4</v>
      </c>
      <c r="L249" s="3">
        <v>4</v>
      </c>
    </row>
    <row r="250" spans="1:12" ht="12.75">
      <c r="A250" s="3" t="s">
        <v>147</v>
      </c>
      <c r="B250" s="3">
        <v>409144</v>
      </c>
      <c r="C250" t="s">
        <v>226</v>
      </c>
      <c r="D250" s="3">
        <v>47</v>
      </c>
      <c r="E250" s="3">
        <v>45</v>
      </c>
      <c r="F250" s="4">
        <f t="shared" si="9"/>
        <v>0.9574468085106383</v>
      </c>
      <c r="G250" s="3">
        <v>0</v>
      </c>
      <c r="H250" s="4">
        <f t="shared" si="10"/>
        <v>0</v>
      </c>
      <c r="I250" s="6">
        <f t="shared" si="11"/>
        <v>26</v>
      </c>
      <c r="J250" s="3">
        <v>25</v>
      </c>
      <c r="K250" s="3">
        <v>0</v>
      </c>
      <c r="L250" s="3">
        <v>1</v>
      </c>
    </row>
    <row r="251" spans="1:12" ht="12.75">
      <c r="A251" s="3" t="s">
        <v>147</v>
      </c>
      <c r="B251" s="3">
        <v>409173</v>
      </c>
      <c r="C251" t="s">
        <v>227</v>
      </c>
      <c r="D251" s="3">
        <v>220</v>
      </c>
      <c r="E251" s="3">
        <v>84</v>
      </c>
      <c r="F251" s="4">
        <f t="shared" si="9"/>
        <v>0.38181818181818183</v>
      </c>
      <c r="G251" s="3">
        <v>3</v>
      </c>
      <c r="H251" s="4">
        <f t="shared" si="10"/>
        <v>0.013636363636363636</v>
      </c>
      <c r="I251" s="6">
        <f t="shared" si="11"/>
        <v>77</v>
      </c>
      <c r="J251" s="3">
        <v>69</v>
      </c>
      <c r="K251" s="3">
        <v>0</v>
      </c>
      <c r="L251" s="3">
        <v>8</v>
      </c>
    </row>
    <row r="252" spans="1:12" ht="12.75">
      <c r="A252" s="3" t="s">
        <v>147</v>
      </c>
      <c r="B252" s="3">
        <v>409175</v>
      </c>
      <c r="C252" t="s">
        <v>228</v>
      </c>
      <c r="D252" s="3">
        <v>16</v>
      </c>
      <c r="E252" s="3">
        <v>16</v>
      </c>
      <c r="F252" s="4">
        <f t="shared" si="9"/>
        <v>1</v>
      </c>
      <c r="G252" s="3">
        <v>0</v>
      </c>
      <c r="H252" s="4">
        <f t="shared" si="10"/>
        <v>0</v>
      </c>
      <c r="I252" s="6">
        <f t="shared" si="11"/>
        <v>1</v>
      </c>
      <c r="J252" s="3">
        <v>1</v>
      </c>
      <c r="K252" s="3">
        <v>0</v>
      </c>
      <c r="L252" s="3">
        <v>0</v>
      </c>
    </row>
    <row r="253" spans="1:12" ht="12.75">
      <c r="A253" s="3" t="s">
        <v>147</v>
      </c>
      <c r="B253" s="3">
        <v>409177</v>
      </c>
      <c r="C253" t="s">
        <v>229</v>
      </c>
      <c r="D253" s="3">
        <v>21</v>
      </c>
      <c r="E253" s="3">
        <v>21</v>
      </c>
      <c r="F253" s="4">
        <f t="shared" si="9"/>
        <v>1</v>
      </c>
      <c r="G253" s="3">
        <v>0</v>
      </c>
      <c r="H253" s="4">
        <f t="shared" si="10"/>
        <v>0</v>
      </c>
      <c r="I253" s="6">
        <f t="shared" si="11"/>
        <v>11</v>
      </c>
      <c r="J253" s="3">
        <v>11</v>
      </c>
      <c r="K253" s="3">
        <v>0</v>
      </c>
      <c r="L253" s="3">
        <v>0</v>
      </c>
    </row>
    <row r="254" spans="1:12" ht="12.75">
      <c r="A254" s="3" t="s">
        <v>147</v>
      </c>
      <c r="B254" s="3">
        <v>409857</v>
      </c>
      <c r="C254" t="s">
        <v>230</v>
      </c>
      <c r="D254" s="3">
        <v>158</v>
      </c>
      <c r="E254" s="3">
        <v>156</v>
      </c>
      <c r="F254" s="4">
        <f t="shared" si="9"/>
        <v>0.9873417721518988</v>
      </c>
      <c r="G254" s="3">
        <v>1</v>
      </c>
      <c r="H254" s="4">
        <f t="shared" si="10"/>
        <v>0.006329113924050633</v>
      </c>
      <c r="I254" s="6">
        <f t="shared" si="11"/>
        <v>137</v>
      </c>
      <c r="J254" s="3">
        <v>137</v>
      </c>
      <c r="K254" s="3">
        <v>0</v>
      </c>
      <c r="L254" s="3">
        <v>0</v>
      </c>
    </row>
    <row r="255" spans="1:12" ht="12.75">
      <c r="A255" s="3" t="s">
        <v>147</v>
      </c>
      <c r="B255" s="3">
        <v>409858</v>
      </c>
      <c r="C255" t="s">
        <v>231</v>
      </c>
      <c r="D255" s="3">
        <v>314</v>
      </c>
      <c r="E255" s="3">
        <v>261</v>
      </c>
      <c r="F255" s="4">
        <f t="shared" si="9"/>
        <v>0.8312101910828026</v>
      </c>
      <c r="G255" s="3">
        <v>19</v>
      </c>
      <c r="H255" s="4">
        <f t="shared" si="10"/>
        <v>0.06050955414012739</v>
      </c>
      <c r="I255" s="6">
        <f t="shared" si="11"/>
        <v>260</v>
      </c>
      <c r="J255" s="3">
        <v>221</v>
      </c>
      <c r="K255" s="3">
        <v>16</v>
      </c>
      <c r="L255" s="3">
        <v>23</v>
      </c>
    </row>
    <row r="256" spans="1:12" ht="12.75">
      <c r="A256" s="3" t="s">
        <v>147</v>
      </c>
      <c r="B256" s="3">
        <v>409862</v>
      </c>
      <c r="C256" t="s">
        <v>232</v>
      </c>
      <c r="D256" s="3">
        <v>303</v>
      </c>
      <c r="E256" s="3">
        <v>259</v>
      </c>
      <c r="F256" s="4">
        <f t="shared" si="9"/>
        <v>0.8547854785478548</v>
      </c>
      <c r="G256" s="3">
        <v>18</v>
      </c>
      <c r="H256" s="4">
        <f t="shared" si="10"/>
        <v>0.0594059405940594</v>
      </c>
      <c r="I256" s="6">
        <f t="shared" si="11"/>
        <v>249</v>
      </c>
      <c r="J256" s="3">
        <v>221</v>
      </c>
      <c r="K256" s="3">
        <v>13</v>
      </c>
      <c r="L256" s="3">
        <v>15</v>
      </c>
    </row>
    <row r="257" spans="1:12" ht="12.75">
      <c r="A257" s="3" t="s">
        <v>147</v>
      </c>
      <c r="B257" s="3">
        <v>409863</v>
      </c>
      <c r="C257" t="s">
        <v>233</v>
      </c>
      <c r="D257" s="3">
        <v>281</v>
      </c>
      <c r="E257" s="3">
        <v>267</v>
      </c>
      <c r="F257" s="4">
        <f t="shared" si="9"/>
        <v>0.9501779359430605</v>
      </c>
      <c r="G257" s="3">
        <v>0</v>
      </c>
      <c r="H257" s="4">
        <f t="shared" si="10"/>
        <v>0</v>
      </c>
      <c r="I257" s="6">
        <f t="shared" si="11"/>
        <v>156</v>
      </c>
      <c r="J257" s="3">
        <v>149</v>
      </c>
      <c r="K257" s="3">
        <v>0</v>
      </c>
      <c r="L257" s="3">
        <v>7</v>
      </c>
    </row>
    <row r="258" spans="1:12" ht="12.75">
      <c r="A258" s="3" t="s">
        <v>147</v>
      </c>
      <c r="B258" s="3">
        <v>409864</v>
      </c>
      <c r="C258" t="s">
        <v>234</v>
      </c>
      <c r="D258" s="3">
        <v>163</v>
      </c>
      <c r="E258" s="3">
        <v>57</v>
      </c>
      <c r="F258" s="4">
        <f t="shared" si="9"/>
        <v>0.3496932515337423</v>
      </c>
      <c r="G258" s="3">
        <v>18</v>
      </c>
      <c r="H258" s="4">
        <f t="shared" si="10"/>
        <v>0.11042944785276074</v>
      </c>
      <c r="I258" s="6">
        <f t="shared" si="11"/>
        <v>109</v>
      </c>
      <c r="J258" s="3">
        <v>52</v>
      </c>
      <c r="K258" s="3">
        <v>16</v>
      </c>
      <c r="L258" s="3">
        <v>41</v>
      </c>
    </row>
    <row r="259" spans="1:12" ht="12.75">
      <c r="A259" s="3" t="s">
        <v>147</v>
      </c>
      <c r="B259" s="3">
        <v>409866</v>
      </c>
      <c r="C259" t="s">
        <v>235</v>
      </c>
      <c r="D259" s="3">
        <v>172</v>
      </c>
      <c r="E259" s="3">
        <v>165</v>
      </c>
      <c r="F259" s="4">
        <f t="shared" si="9"/>
        <v>0.9593023255813954</v>
      </c>
      <c r="G259" s="3">
        <v>1</v>
      </c>
      <c r="H259" s="4">
        <f t="shared" si="10"/>
        <v>0.005813953488372093</v>
      </c>
      <c r="I259" s="6">
        <f t="shared" si="11"/>
        <v>151</v>
      </c>
      <c r="J259" s="3">
        <v>144</v>
      </c>
      <c r="K259" s="3">
        <v>1</v>
      </c>
      <c r="L259" s="3">
        <v>6</v>
      </c>
    </row>
    <row r="260" spans="1:12" ht="12.75">
      <c r="A260" s="3" t="s">
        <v>147</v>
      </c>
      <c r="B260" s="3">
        <v>409869</v>
      </c>
      <c r="C260" t="s">
        <v>236</v>
      </c>
      <c r="D260" s="3">
        <v>172</v>
      </c>
      <c r="E260" s="3">
        <v>162</v>
      </c>
      <c r="F260" s="4">
        <f t="shared" si="9"/>
        <v>0.9418604651162791</v>
      </c>
      <c r="G260" s="3">
        <v>5</v>
      </c>
      <c r="H260" s="4">
        <f t="shared" si="10"/>
        <v>0.029069767441860465</v>
      </c>
      <c r="I260" s="6">
        <f t="shared" si="11"/>
        <v>148</v>
      </c>
      <c r="J260" s="3">
        <v>139</v>
      </c>
      <c r="K260" s="3">
        <v>5</v>
      </c>
      <c r="L260" s="3">
        <v>4</v>
      </c>
    </row>
    <row r="261" spans="1:12" ht="12.75">
      <c r="A261" s="3" t="s">
        <v>238</v>
      </c>
      <c r="B261" s="3">
        <v>417518</v>
      </c>
      <c r="C261" t="s">
        <v>237</v>
      </c>
      <c r="D261" s="3">
        <v>115</v>
      </c>
      <c r="E261" s="3">
        <v>27</v>
      </c>
      <c r="F261" s="4">
        <f t="shared" si="9"/>
        <v>0.23478260869565218</v>
      </c>
      <c r="G261" s="3">
        <v>15</v>
      </c>
      <c r="H261" s="4">
        <f t="shared" si="10"/>
        <v>0.13043478260869565</v>
      </c>
      <c r="I261" s="6">
        <f t="shared" si="11"/>
        <v>68</v>
      </c>
      <c r="J261" s="3">
        <v>22</v>
      </c>
      <c r="K261" s="3">
        <v>10</v>
      </c>
      <c r="L261" s="3">
        <v>36</v>
      </c>
    </row>
    <row r="262" spans="1:12" ht="12.75">
      <c r="A262" s="3" t="s">
        <v>238</v>
      </c>
      <c r="B262" s="3">
        <v>417670</v>
      </c>
      <c r="C262" t="s">
        <v>239</v>
      </c>
      <c r="D262" s="3">
        <v>183</v>
      </c>
      <c r="E262" s="3">
        <v>18</v>
      </c>
      <c r="F262" s="4">
        <f t="shared" si="9"/>
        <v>0.09836065573770492</v>
      </c>
      <c r="G262" s="3">
        <v>5</v>
      </c>
      <c r="H262" s="4">
        <f t="shared" si="10"/>
        <v>0.0273224043715847</v>
      </c>
      <c r="I262" s="6">
        <f t="shared" si="11"/>
        <v>117</v>
      </c>
      <c r="J262" s="3">
        <v>14</v>
      </c>
      <c r="K262" s="3">
        <v>3</v>
      </c>
      <c r="L262" s="3">
        <v>100</v>
      </c>
    </row>
    <row r="263" spans="1:12" ht="12.75">
      <c r="A263" s="3" t="s">
        <v>238</v>
      </c>
      <c r="B263" s="3">
        <v>417782</v>
      </c>
      <c r="C263" t="s">
        <v>240</v>
      </c>
      <c r="D263" s="3">
        <v>132</v>
      </c>
      <c r="E263" s="3">
        <v>12</v>
      </c>
      <c r="F263" s="4">
        <f t="shared" si="9"/>
        <v>0.09090909090909091</v>
      </c>
      <c r="G263" s="3">
        <v>3</v>
      </c>
      <c r="H263" s="4">
        <f t="shared" si="10"/>
        <v>0.022727272727272728</v>
      </c>
      <c r="I263" s="6">
        <f t="shared" si="11"/>
        <v>91</v>
      </c>
      <c r="J263" s="3">
        <v>6</v>
      </c>
      <c r="K263" s="3">
        <v>2</v>
      </c>
      <c r="L263" s="3">
        <v>83</v>
      </c>
    </row>
    <row r="264" spans="1:12" ht="12.75">
      <c r="A264" s="3" t="s">
        <v>238</v>
      </c>
      <c r="B264" s="3">
        <v>417815</v>
      </c>
      <c r="C264" t="s">
        <v>241</v>
      </c>
      <c r="D264" s="3">
        <v>153</v>
      </c>
      <c r="E264" s="3">
        <v>22</v>
      </c>
      <c r="F264" s="4">
        <f t="shared" si="9"/>
        <v>0.1437908496732026</v>
      </c>
      <c r="G264" s="3">
        <v>8</v>
      </c>
      <c r="H264" s="4">
        <f t="shared" si="10"/>
        <v>0.05228758169934641</v>
      </c>
      <c r="I264" s="6">
        <f t="shared" si="11"/>
        <v>122</v>
      </c>
      <c r="J264" s="3">
        <v>17</v>
      </c>
      <c r="K264" s="3">
        <v>6</v>
      </c>
      <c r="L264" s="3">
        <v>99</v>
      </c>
    </row>
    <row r="265" spans="1:12" ht="12.75">
      <c r="A265" s="3" t="s">
        <v>238</v>
      </c>
      <c r="B265" s="3">
        <v>419150</v>
      </c>
      <c r="C265" t="s">
        <v>242</v>
      </c>
      <c r="D265" s="3">
        <v>7</v>
      </c>
      <c r="E265" s="3">
        <v>7</v>
      </c>
      <c r="F265" s="4">
        <f t="shared" si="9"/>
        <v>1</v>
      </c>
      <c r="G265" s="3">
        <v>0</v>
      </c>
      <c r="H265" s="4">
        <f t="shared" si="10"/>
        <v>0</v>
      </c>
      <c r="I265" s="6">
        <f t="shared" si="11"/>
        <v>1</v>
      </c>
      <c r="J265" s="3">
        <v>1</v>
      </c>
      <c r="K265" s="3">
        <v>0</v>
      </c>
      <c r="L265" s="3">
        <v>0</v>
      </c>
    </row>
    <row r="266" spans="1:12" ht="12.75">
      <c r="A266" s="3" t="s">
        <v>243</v>
      </c>
      <c r="B266" s="3">
        <v>427376</v>
      </c>
      <c r="C266" t="s">
        <v>36</v>
      </c>
      <c r="D266" s="3">
        <v>48</v>
      </c>
      <c r="E266" s="3">
        <v>3</v>
      </c>
      <c r="F266" s="4">
        <f t="shared" si="9"/>
        <v>0.0625</v>
      </c>
      <c r="G266" s="3">
        <v>1</v>
      </c>
      <c r="H266" s="4">
        <f t="shared" si="10"/>
        <v>0.020833333333333332</v>
      </c>
      <c r="I266" s="6">
        <f t="shared" si="11"/>
        <v>36</v>
      </c>
      <c r="J266" s="3">
        <v>3</v>
      </c>
      <c r="K266" s="3">
        <v>1</v>
      </c>
      <c r="L266" s="3">
        <v>32</v>
      </c>
    </row>
    <row r="267" spans="1:12" ht="12.75">
      <c r="A267" s="3" t="s">
        <v>245</v>
      </c>
      <c r="B267" s="3">
        <v>437267</v>
      </c>
      <c r="C267" t="s">
        <v>244</v>
      </c>
      <c r="D267" s="3">
        <v>263</v>
      </c>
      <c r="E267" s="3">
        <v>32</v>
      </c>
      <c r="F267" s="4">
        <f t="shared" si="9"/>
        <v>0.12167300380228137</v>
      </c>
      <c r="G267" s="3">
        <v>3</v>
      </c>
      <c r="H267" s="4">
        <f t="shared" si="10"/>
        <v>0.011406844106463879</v>
      </c>
      <c r="I267" s="6">
        <f t="shared" si="11"/>
        <v>183</v>
      </c>
      <c r="J267" s="3">
        <v>25</v>
      </c>
      <c r="K267" s="3">
        <v>3</v>
      </c>
      <c r="L267" s="3">
        <v>155</v>
      </c>
    </row>
    <row r="268" spans="1:12" ht="12.75">
      <c r="A268" s="3" t="s">
        <v>247</v>
      </c>
      <c r="B268" s="3">
        <v>440068</v>
      </c>
      <c r="C268" t="s">
        <v>246</v>
      </c>
      <c r="D268" s="3">
        <v>113</v>
      </c>
      <c r="E268" s="3">
        <v>22</v>
      </c>
      <c r="F268" s="4">
        <f t="shared" si="9"/>
        <v>0.19469026548672566</v>
      </c>
      <c r="G268" s="3">
        <v>11</v>
      </c>
      <c r="H268" s="4">
        <f t="shared" si="10"/>
        <v>0.09734513274336283</v>
      </c>
      <c r="I268" s="6">
        <f t="shared" si="11"/>
        <v>63</v>
      </c>
      <c r="J268" s="3">
        <v>16</v>
      </c>
      <c r="K268" s="3">
        <v>5</v>
      </c>
      <c r="L268" s="3">
        <v>42</v>
      </c>
    </row>
    <row r="269" spans="1:12" ht="12.75">
      <c r="A269" s="3" t="s">
        <v>247</v>
      </c>
      <c r="B269" s="3">
        <v>447012</v>
      </c>
      <c r="C269" t="s">
        <v>248</v>
      </c>
      <c r="D269" s="3">
        <v>65</v>
      </c>
      <c r="E269" s="3">
        <v>9</v>
      </c>
      <c r="F269" s="4">
        <f t="shared" si="9"/>
        <v>0.13846153846153847</v>
      </c>
      <c r="G269" s="3">
        <v>4</v>
      </c>
      <c r="H269" s="4">
        <f t="shared" si="10"/>
        <v>0.06153846153846154</v>
      </c>
      <c r="I269" s="6">
        <f t="shared" si="11"/>
        <v>44</v>
      </c>
      <c r="J269" s="3">
        <v>8</v>
      </c>
      <c r="K269" s="3">
        <v>3</v>
      </c>
      <c r="L269" s="3">
        <v>33</v>
      </c>
    </row>
    <row r="270" spans="1:12" ht="12.75">
      <c r="A270" s="3" t="s">
        <v>247</v>
      </c>
      <c r="B270" s="3">
        <v>447067</v>
      </c>
      <c r="C270" t="s">
        <v>249</v>
      </c>
      <c r="D270" s="3">
        <v>544</v>
      </c>
      <c r="E270" s="3">
        <v>35</v>
      </c>
      <c r="F270" s="4">
        <f t="shared" si="9"/>
        <v>0.06433823529411764</v>
      </c>
      <c r="G270" s="3">
        <v>20</v>
      </c>
      <c r="H270" s="4">
        <f t="shared" si="10"/>
        <v>0.03676470588235294</v>
      </c>
      <c r="I270" s="6">
        <f t="shared" si="11"/>
        <v>134</v>
      </c>
      <c r="J270" s="3">
        <v>22</v>
      </c>
      <c r="K270" s="3">
        <v>12</v>
      </c>
      <c r="L270" s="3">
        <v>100</v>
      </c>
    </row>
    <row r="271" spans="1:12" ht="12.75">
      <c r="A271" s="3" t="s">
        <v>247</v>
      </c>
      <c r="B271" s="3">
        <v>447074</v>
      </c>
      <c r="C271" t="s">
        <v>250</v>
      </c>
      <c r="D271" s="3">
        <v>198</v>
      </c>
      <c r="E271" s="3">
        <v>11</v>
      </c>
      <c r="F271" s="4">
        <f t="shared" si="9"/>
        <v>0.05555555555555555</v>
      </c>
      <c r="G271" s="3">
        <v>6</v>
      </c>
      <c r="H271" s="4">
        <f t="shared" si="10"/>
        <v>0.030303030303030304</v>
      </c>
      <c r="I271" s="6">
        <f t="shared" si="11"/>
        <v>104</v>
      </c>
      <c r="J271" s="3">
        <v>5</v>
      </c>
      <c r="K271" s="3">
        <v>5</v>
      </c>
      <c r="L271" s="3">
        <v>94</v>
      </c>
    </row>
    <row r="272" spans="1:12" ht="12.75">
      <c r="A272" s="3" t="s">
        <v>247</v>
      </c>
      <c r="B272" s="3">
        <v>447223</v>
      </c>
      <c r="C272" t="s">
        <v>251</v>
      </c>
      <c r="D272" s="3">
        <v>413</v>
      </c>
      <c r="E272" s="3">
        <v>327</v>
      </c>
      <c r="F272" s="4">
        <f t="shared" si="9"/>
        <v>0.7917675544794189</v>
      </c>
      <c r="G272" s="3">
        <v>27</v>
      </c>
      <c r="H272" s="4">
        <f t="shared" si="10"/>
        <v>0.06537530266343826</v>
      </c>
      <c r="I272" s="6">
        <f t="shared" si="11"/>
        <v>356</v>
      </c>
      <c r="J272" s="3">
        <v>282</v>
      </c>
      <c r="K272" s="3">
        <v>21</v>
      </c>
      <c r="L272" s="3">
        <v>53</v>
      </c>
    </row>
    <row r="273" spans="1:12" ht="12.75">
      <c r="A273" s="3" t="s">
        <v>247</v>
      </c>
      <c r="B273" s="3">
        <v>447260</v>
      </c>
      <c r="C273" t="s">
        <v>252</v>
      </c>
      <c r="D273" s="3">
        <v>124</v>
      </c>
      <c r="E273" s="3">
        <v>4</v>
      </c>
      <c r="F273" s="4">
        <f t="shared" si="9"/>
        <v>0.03225806451612903</v>
      </c>
      <c r="G273" s="3">
        <v>11</v>
      </c>
      <c r="H273" s="4">
        <f t="shared" si="10"/>
        <v>0.08870967741935484</v>
      </c>
      <c r="I273" s="6">
        <f t="shared" si="11"/>
        <v>67</v>
      </c>
      <c r="J273" s="3">
        <v>4</v>
      </c>
      <c r="K273" s="3">
        <v>10</v>
      </c>
      <c r="L273" s="3">
        <v>53</v>
      </c>
    </row>
    <row r="274" spans="1:12" ht="12.75">
      <c r="A274" s="3" t="s">
        <v>247</v>
      </c>
      <c r="B274" s="3">
        <v>447351</v>
      </c>
      <c r="C274" t="s">
        <v>253</v>
      </c>
      <c r="D274" s="3">
        <v>166</v>
      </c>
      <c r="E274" s="3">
        <v>4</v>
      </c>
      <c r="F274" s="4">
        <f t="shared" si="9"/>
        <v>0.024096385542168676</v>
      </c>
      <c r="G274" s="3">
        <v>14</v>
      </c>
      <c r="H274" s="4">
        <f t="shared" si="10"/>
        <v>0.08433734939759036</v>
      </c>
      <c r="I274" s="6">
        <f t="shared" si="11"/>
        <v>98</v>
      </c>
      <c r="J274" s="3">
        <v>2</v>
      </c>
      <c r="K274" s="3">
        <v>8</v>
      </c>
      <c r="L274" s="3">
        <v>88</v>
      </c>
    </row>
    <row r="275" spans="1:12" ht="12.75">
      <c r="A275" s="3" t="s">
        <v>247</v>
      </c>
      <c r="B275" s="3">
        <v>447604</v>
      </c>
      <c r="C275" t="s">
        <v>254</v>
      </c>
      <c r="D275" s="3">
        <v>345</v>
      </c>
      <c r="E275" s="3">
        <v>10</v>
      </c>
      <c r="F275" s="4">
        <f t="shared" si="9"/>
        <v>0.028985507246376812</v>
      </c>
      <c r="G275" s="3">
        <v>7</v>
      </c>
      <c r="H275" s="4">
        <f t="shared" si="10"/>
        <v>0.020289855072463767</v>
      </c>
      <c r="I275" s="6">
        <f t="shared" si="11"/>
        <v>164</v>
      </c>
      <c r="J275" s="3">
        <v>7</v>
      </c>
      <c r="K275" s="3">
        <v>6</v>
      </c>
      <c r="L275" s="3">
        <v>151</v>
      </c>
    </row>
    <row r="276" spans="1:12" ht="12.75">
      <c r="A276" s="3" t="s">
        <v>247</v>
      </c>
      <c r="B276" s="3">
        <v>447667</v>
      </c>
      <c r="C276" t="s">
        <v>255</v>
      </c>
      <c r="D276" s="3">
        <v>137</v>
      </c>
      <c r="E276" s="3">
        <v>2</v>
      </c>
      <c r="F276" s="4">
        <f t="shared" si="9"/>
        <v>0.014598540145985401</v>
      </c>
      <c r="G276" s="3">
        <v>3</v>
      </c>
      <c r="H276" s="4">
        <f t="shared" si="10"/>
        <v>0.021897810218978103</v>
      </c>
      <c r="I276" s="6">
        <f t="shared" si="11"/>
        <v>81</v>
      </c>
      <c r="J276" s="3">
        <v>2</v>
      </c>
      <c r="K276" s="3">
        <v>3</v>
      </c>
      <c r="L276" s="3">
        <v>76</v>
      </c>
    </row>
    <row r="277" spans="1:12" ht="12.75">
      <c r="A277" s="3" t="s">
        <v>247</v>
      </c>
      <c r="B277" s="3">
        <v>447752</v>
      </c>
      <c r="C277" t="s">
        <v>256</v>
      </c>
      <c r="D277" s="3">
        <v>135</v>
      </c>
      <c r="E277" s="3">
        <v>3</v>
      </c>
      <c r="F277" s="4">
        <f aca="true" t="shared" si="13" ref="F277:F341">E277/D277</f>
        <v>0.022222222222222223</v>
      </c>
      <c r="G277" s="3">
        <v>0</v>
      </c>
      <c r="H277" s="4">
        <f aca="true" t="shared" si="14" ref="H277:H341">G277/D277</f>
        <v>0</v>
      </c>
      <c r="I277" s="6">
        <f aca="true" t="shared" si="15" ref="I277:I341">SUM(J277,K277,L277)</f>
        <v>71</v>
      </c>
      <c r="J277" s="3">
        <v>2</v>
      </c>
      <c r="K277" s="3">
        <v>0</v>
      </c>
      <c r="L277" s="3">
        <v>69</v>
      </c>
    </row>
    <row r="278" spans="1:12" ht="12.75">
      <c r="A278" s="3" t="s">
        <v>247</v>
      </c>
      <c r="B278" s="3">
        <v>447801</v>
      </c>
      <c r="C278" t="s">
        <v>120</v>
      </c>
      <c r="D278" s="3">
        <v>91</v>
      </c>
      <c r="E278" s="3">
        <v>22</v>
      </c>
      <c r="F278" s="4">
        <f t="shared" si="13"/>
        <v>0.24175824175824176</v>
      </c>
      <c r="G278" s="3">
        <v>3</v>
      </c>
      <c r="H278" s="4">
        <f t="shared" si="14"/>
        <v>0.03296703296703297</v>
      </c>
      <c r="I278" s="6">
        <f t="shared" si="15"/>
        <v>68</v>
      </c>
      <c r="J278" s="3">
        <v>19</v>
      </c>
      <c r="K278" s="3">
        <v>3</v>
      </c>
      <c r="L278" s="3">
        <v>46</v>
      </c>
    </row>
    <row r="279" spans="1:12" ht="12.75">
      <c r="A279" s="3" t="s">
        <v>247</v>
      </c>
      <c r="B279" s="3">
        <v>447853</v>
      </c>
      <c r="C279" t="s">
        <v>257</v>
      </c>
      <c r="D279" s="3">
        <v>781</v>
      </c>
      <c r="E279" s="3">
        <v>32</v>
      </c>
      <c r="F279" s="4">
        <f t="shared" si="13"/>
        <v>0.040973111395646605</v>
      </c>
      <c r="G279" s="3">
        <v>20</v>
      </c>
      <c r="H279" s="4">
        <f t="shared" si="14"/>
        <v>0.02560819462227913</v>
      </c>
      <c r="I279" s="6">
        <f t="shared" si="15"/>
        <v>340</v>
      </c>
      <c r="J279" s="3">
        <v>18</v>
      </c>
      <c r="K279" s="3">
        <v>14</v>
      </c>
      <c r="L279" s="3">
        <v>308</v>
      </c>
    </row>
    <row r="280" spans="1:12" ht="12.75">
      <c r="A280" s="3" t="s">
        <v>247</v>
      </c>
      <c r="B280" s="3">
        <v>447990</v>
      </c>
      <c r="C280" t="s">
        <v>258</v>
      </c>
      <c r="D280" s="3">
        <v>605</v>
      </c>
      <c r="E280" s="3">
        <v>10</v>
      </c>
      <c r="F280" s="4">
        <f t="shared" si="13"/>
        <v>0.01652892561983471</v>
      </c>
      <c r="G280" s="3">
        <v>7</v>
      </c>
      <c r="H280" s="4">
        <f t="shared" si="14"/>
        <v>0.011570247933884297</v>
      </c>
      <c r="I280" s="6">
        <f t="shared" si="15"/>
        <v>171</v>
      </c>
      <c r="J280" s="3">
        <v>8</v>
      </c>
      <c r="K280" s="3">
        <v>4</v>
      </c>
      <c r="L280" s="3">
        <v>159</v>
      </c>
    </row>
    <row r="281" spans="1:12" ht="12.75">
      <c r="A281" s="3" t="s">
        <v>259</v>
      </c>
      <c r="B281" s="3">
        <v>457580</v>
      </c>
      <c r="C281" t="s">
        <v>34</v>
      </c>
      <c r="D281" s="3">
        <v>146</v>
      </c>
      <c r="E281" s="3">
        <v>2</v>
      </c>
      <c r="F281" s="4">
        <f t="shared" si="13"/>
        <v>0.0136986301369863</v>
      </c>
      <c r="G281" s="3">
        <v>3</v>
      </c>
      <c r="H281" s="4">
        <f t="shared" si="14"/>
        <v>0.02054794520547945</v>
      </c>
      <c r="I281" s="6">
        <f t="shared" si="15"/>
        <v>76</v>
      </c>
      <c r="J281" s="3">
        <v>2</v>
      </c>
      <c r="K281" s="3">
        <v>2</v>
      </c>
      <c r="L281" s="3">
        <v>72</v>
      </c>
    </row>
    <row r="282" spans="1:12" ht="12.75">
      <c r="A282" s="3" t="s">
        <v>259</v>
      </c>
      <c r="B282" s="3">
        <v>457817</v>
      </c>
      <c r="C282" t="s">
        <v>18</v>
      </c>
      <c r="D282" s="3">
        <v>161</v>
      </c>
      <c r="E282" s="3">
        <v>6</v>
      </c>
      <c r="F282" s="4">
        <f t="shared" si="13"/>
        <v>0.037267080745341616</v>
      </c>
      <c r="G282" s="3">
        <v>0</v>
      </c>
      <c r="H282" s="4">
        <f t="shared" si="14"/>
        <v>0</v>
      </c>
      <c r="I282" s="6">
        <f t="shared" si="15"/>
        <v>72</v>
      </c>
      <c r="J282" s="3">
        <v>5</v>
      </c>
      <c r="K282" s="3">
        <v>0</v>
      </c>
      <c r="L282" s="3">
        <v>67</v>
      </c>
    </row>
    <row r="283" spans="1:12" ht="12.75">
      <c r="A283" s="3" t="s">
        <v>259</v>
      </c>
      <c r="B283" s="3">
        <v>457961</v>
      </c>
      <c r="C283" t="s">
        <v>26</v>
      </c>
      <c r="D283" s="3">
        <v>146</v>
      </c>
      <c r="E283" s="3">
        <v>13</v>
      </c>
      <c r="F283" s="4">
        <f t="shared" si="13"/>
        <v>0.08904109589041095</v>
      </c>
      <c r="G283" s="3">
        <v>1</v>
      </c>
      <c r="H283" s="4">
        <f t="shared" si="14"/>
        <v>0.00684931506849315</v>
      </c>
      <c r="I283" s="6">
        <f t="shared" si="15"/>
        <v>86</v>
      </c>
      <c r="J283" s="3">
        <v>11</v>
      </c>
      <c r="K283" s="3">
        <v>1</v>
      </c>
      <c r="L283" s="3">
        <v>74</v>
      </c>
    </row>
    <row r="284" spans="1:12" ht="12.75">
      <c r="A284" s="3" t="s">
        <v>261</v>
      </c>
      <c r="B284" s="3">
        <v>467722</v>
      </c>
      <c r="C284" t="s">
        <v>260</v>
      </c>
      <c r="D284" s="3">
        <v>149</v>
      </c>
      <c r="E284" s="3">
        <v>17</v>
      </c>
      <c r="F284" s="4">
        <f t="shared" si="13"/>
        <v>0.11409395973154363</v>
      </c>
      <c r="G284" s="3">
        <v>11</v>
      </c>
      <c r="H284" s="4">
        <f t="shared" si="14"/>
        <v>0.0738255033557047</v>
      </c>
      <c r="I284" s="6">
        <f t="shared" si="15"/>
        <v>119</v>
      </c>
      <c r="J284" s="3">
        <v>13</v>
      </c>
      <c r="K284" s="3">
        <v>11</v>
      </c>
      <c r="L284" s="3">
        <v>95</v>
      </c>
    </row>
    <row r="285" spans="1:12" ht="12.75">
      <c r="A285" s="3" t="s">
        <v>263</v>
      </c>
      <c r="B285" s="3">
        <v>477400</v>
      </c>
      <c r="C285" t="s">
        <v>262</v>
      </c>
      <c r="D285" s="3">
        <v>170</v>
      </c>
      <c r="E285" s="3">
        <v>3</v>
      </c>
      <c r="F285" s="4">
        <f t="shared" si="13"/>
        <v>0.01764705882352941</v>
      </c>
      <c r="G285" s="3">
        <v>0</v>
      </c>
      <c r="H285" s="4">
        <f t="shared" si="14"/>
        <v>0</v>
      </c>
      <c r="I285" s="6">
        <f t="shared" si="15"/>
        <v>81</v>
      </c>
      <c r="J285" s="3">
        <v>1</v>
      </c>
      <c r="K285" s="3">
        <v>0</v>
      </c>
      <c r="L285" s="3">
        <v>80</v>
      </c>
    </row>
    <row r="286" spans="1:12" ht="12.75">
      <c r="A286" s="3" t="s">
        <v>263</v>
      </c>
      <c r="B286" s="3">
        <v>477445</v>
      </c>
      <c r="C286" t="s">
        <v>264</v>
      </c>
      <c r="D286" s="3">
        <v>106</v>
      </c>
      <c r="E286" s="3">
        <v>3</v>
      </c>
      <c r="F286" s="4">
        <f t="shared" si="13"/>
        <v>0.02830188679245283</v>
      </c>
      <c r="G286" s="3">
        <v>3</v>
      </c>
      <c r="H286" s="4">
        <f t="shared" si="14"/>
        <v>0.02830188679245283</v>
      </c>
      <c r="I286" s="6">
        <f t="shared" si="15"/>
        <v>83</v>
      </c>
      <c r="J286" s="3">
        <v>3</v>
      </c>
      <c r="K286" s="3">
        <v>2</v>
      </c>
      <c r="L286" s="3">
        <v>78</v>
      </c>
    </row>
    <row r="287" spans="1:12" ht="12.75">
      <c r="A287" s="3" t="s">
        <v>263</v>
      </c>
      <c r="B287" s="3">
        <v>477577</v>
      </c>
      <c r="C287" t="s">
        <v>141</v>
      </c>
      <c r="D287" s="3">
        <v>94</v>
      </c>
      <c r="E287" s="3">
        <v>8</v>
      </c>
      <c r="F287" s="4">
        <f t="shared" si="13"/>
        <v>0.0851063829787234</v>
      </c>
      <c r="G287" s="3">
        <v>2</v>
      </c>
      <c r="H287" s="4">
        <f t="shared" si="14"/>
        <v>0.02127659574468085</v>
      </c>
      <c r="I287" s="6">
        <f t="shared" si="15"/>
        <v>56</v>
      </c>
      <c r="J287" s="3">
        <v>8</v>
      </c>
      <c r="K287" s="3">
        <v>2</v>
      </c>
      <c r="L287" s="3">
        <v>46</v>
      </c>
    </row>
    <row r="288" spans="1:12" ht="12.75">
      <c r="A288" s="3" t="s">
        <v>266</v>
      </c>
      <c r="B288" s="3">
        <v>489106</v>
      </c>
      <c r="C288" t="s">
        <v>265</v>
      </c>
      <c r="D288" s="3">
        <v>8</v>
      </c>
      <c r="E288" s="3">
        <v>8</v>
      </c>
      <c r="F288" s="4">
        <f t="shared" si="13"/>
        <v>1</v>
      </c>
      <c r="G288" s="3">
        <v>0</v>
      </c>
      <c r="H288" s="4">
        <f t="shared" si="14"/>
        <v>0</v>
      </c>
      <c r="I288" s="6">
        <f t="shared" si="15"/>
        <v>3</v>
      </c>
      <c r="J288" s="3">
        <v>3</v>
      </c>
      <c r="K288" s="3">
        <v>0</v>
      </c>
      <c r="L288" s="3">
        <v>0</v>
      </c>
    </row>
    <row r="289" spans="1:12" ht="12.75">
      <c r="A289" s="3" t="s">
        <v>268</v>
      </c>
      <c r="B289" s="3">
        <v>495010</v>
      </c>
      <c r="C289" t="s">
        <v>267</v>
      </c>
      <c r="D289" s="3">
        <v>44</v>
      </c>
      <c r="E289" s="3">
        <v>18</v>
      </c>
      <c r="F289" s="4">
        <f t="shared" si="13"/>
        <v>0.4090909090909091</v>
      </c>
      <c r="G289" s="3">
        <v>0</v>
      </c>
      <c r="H289" s="4">
        <f t="shared" si="14"/>
        <v>0</v>
      </c>
      <c r="I289" s="6">
        <f t="shared" si="15"/>
        <v>33</v>
      </c>
      <c r="J289" s="3">
        <v>15</v>
      </c>
      <c r="K289" s="3">
        <v>0</v>
      </c>
      <c r="L289" s="3">
        <v>18</v>
      </c>
    </row>
    <row r="290" spans="1:12" ht="12.75">
      <c r="A290" s="3" t="s">
        <v>268</v>
      </c>
      <c r="B290" s="3">
        <v>497241</v>
      </c>
      <c r="C290" t="s">
        <v>269</v>
      </c>
      <c r="D290" s="3">
        <v>708</v>
      </c>
      <c r="E290" s="3">
        <v>45</v>
      </c>
      <c r="F290" s="4">
        <f t="shared" si="13"/>
        <v>0.0635593220338983</v>
      </c>
      <c r="G290" s="3">
        <v>25</v>
      </c>
      <c r="H290" s="4">
        <f t="shared" si="14"/>
        <v>0.03531073446327684</v>
      </c>
      <c r="I290" s="6">
        <f t="shared" si="15"/>
        <v>400</v>
      </c>
      <c r="J290" s="3">
        <v>27</v>
      </c>
      <c r="K290" s="3">
        <v>15</v>
      </c>
      <c r="L290" s="3">
        <v>358</v>
      </c>
    </row>
    <row r="291" spans="1:12" ht="12.75">
      <c r="A291" s="3" t="s">
        <v>268</v>
      </c>
      <c r="B291" s="3">
        <v>497295</v>
      </c>
      <c r="C291" t="s">
        <v>270</v>
      </c>
      <c r="D291" s="3">
        <v>26</v>
      </c>
      <c r="E291" s="3">
        <v>8</v>
      </c>
      <c r="F291" s="4">
        <f t="shared" si="13"/>
        <v>0.3076923076923077</v>
      </c>
      <c r="G291" s="3">
        <v>0</v>
      </c>
      <c r="H291" s="4">
        <f t="shared" si="14"/>
        <v>0</v>
      </c>
      <c r="I291" s="6">
        <f t="shared" si="15"/>
        <v>20</v>
      </c>
      <c r="J291" s="3">
        <v>7</v>
      </c>
      <c r="K291" s="3">
        <v>0</v>
      </c>
      <c r="L291" s="3">
        <v>13</v>
      </c>
    </row>
    <row r="292" spans="1:12" ht="12.75">
      <c r="A292" s="3" t="s">
        <v>268</v>
      </c>
      <c r="B292" s="3">
        <v>497332</v>
      </c>
      <c r="C292" t="s">
        <v>198</v>
      </c>
      <c r="D292" s="3">
        <v>44</v>
      </c>
      <c r="E292" s="3">
        <v>4</v>
      </c>
      <c r="F292" s="4">
        <f t="shared" si="13"/>
        <v>0.09090909090909091</v>
      </c>
      <c r="G292" s="3">
        <v>3</v>
      </c>
      <c r="H292" s="4">
        <f t="shared" si="14"/>
        <v>0.06818181818181818</v>
      </c>
      <c r="I292" s="6">
        <f t="shared" si="15"/>
        <v>25</v>
      </c>
      <c r="J292" s="3">
        <v>4</v>
      </c>
      <c r="K292" s="3">
        <v>2</v>
      </c>
      <c r="L292" s="3">
        <v>19</v>
      </c>
    </row>
    <row r="293" spans="1:12" ht="12.75">
      <c r="A293" s="3" t="s">
        <v>268</v>
      </c>
      <c r="B293" s="3">
        <v>497803</v>
      </c>
      <c r="C293" t="s">
        <v>18</v>
      </c>
      <c r="D293" s="3">
        <v>126</v>
      </c>
      <c r="E293" s="3">
        <v>26</v>
      </c>
      <c r="F293" s="4">
        <f t="shared" si="13"/>
        <v>0.20634920634920634</v>
      </c>
      <c r="G293" s="3">
        <v>9</v>
      </c>
      <c r="H293" s="4">
        <f t="shared" si="14"/>
        <v>0.07142857142857142</v>
      </c>
      <c r="I293" s="6">
        <f t="shared" si="15"/>
        <v>79</v>
      </c>
      <c r="J293" s="3">
        <v>19</v>
      </c>
      <c r="K293" s="3">
        <v>7</v>
      </c>
      <c r="L293" s="3">
        <v>53</v>
      </c>
    </row>
    <row r="294" spans="1:12" ht="12.75">
      <c r="A294" s="3" t="s">
        <v>272</v>
      </c>
      <c r="B294" s="3">
        <v>507378</v>
      </c>
      <c r="C294" t="s">
        <v>271</v>
      </c>
      <c r="D294" s="3">
        <v>130</v>
      </c>
      <c r="E294" s="3">
        <v>35</v>
      </c>
      <c r="F294" s="4">
        <f t="shared" si="13"/>
        <v>0.2692307692307692</v>
      </c>
      <c r="G294" s="3">
        <v>7</v>
      </c>
      <c r="H294" s="4">
        <f t="shared" si="14"/>
        <v>0.05384615384615385</v>
      </c>
      <c r="I294" s="6">
        <f t="shared" si="15"/>
        <v>95</v>
      </c>
      <c r="J294" s="3">
        <v>29</v>
      </c>
      <c r="K294" s="3">
        <v>6</v>
      </c>
      <c r="L294" s="3">
        <v>60</v>
      </c>
    </row>
    <row r="295" spans="1:12" ht="12.75">
      <c r="A295" s="3" t="s">
        <v>274</v>
      </c>
      <c r="B295" s="3">
        <v>514027</v>
      </c>
      <c r="C295" t="s">
        <v>273</v>
      </c>
      <c r="D295" s="3">
        <v>398</v>
      </c>
      <c r="E295" s="3">
        <v>37</v>
      </c>
      <c r="F295" s="4">
        <f t="shared" si="13"/>
        <v>0.09296482412060302</v>
      </c>
      <c r="G295" s="3">
        <v>7</v>
      </c>
      <c r="H295" s="4">
        <f t="shared" si="14"/>
        <v>0.017587939698492462</v>
      </c>
      <c r="I295" s="6">
        <f t="shared" si="15"/>
        <v>75</v>
      </c>
      <c r="J295" s="3">
        <v>24</v>
      </c>
      <c r="K295" s="3">
        <v>5</v>
      </c>
      <c r="L295" s="3">
        <v>46</v>
      </c>
    </row>
    <row r="296" spans="1:12" ht="12.75">
      <c r="A296" s="3" t="s">
        <v>274</v>
      </c>
      <c r="B296" s="3">
        <v>517064</v>
      </c>
      <c r="C296" t="s">
        <v>275</v>
      </c>
      <c r="D296" s="3">
        <v>96</v>
      </c>
      <c r="E296" s="3">
        <v>24</v>
      </c>
      <c r="F296" s="4">
        <f t="shared" si="13"/>
        <v>0.25</v>
      </c>
      <c r="G296" s="3">
        <v>10</v>
      </c>
      <c r="H296" s="4">
        <f t="shared" si="14"/>
        <v>0.10416666666666667</v>
      </c>
      <c r="I296" s="6">
        <f t="shared" si="15"/>
        <v>62</v>
      </c>
      <c r="J296" s="3">
        <v>21</v>
      </c>
      <c r="K296" s="3">
        <v>9</v>
      </c>
      <c r="L296" s="3">
        <v>32</v>
      </c>
    </row>
    <row r="297" spans="1:12" ht="12.75">
      <c r="A297" s="3" t="s">
        <v>274</v>
      </c>
      <c r="B297" s="3">
        <v>517297</v>
      </c>
      <c r="C297" t="s">
        <v>276</v>
      </c>
      <c r="D297" s="3">
        <v>218</v>
      </c>
      <c r="E297" s="3">
        <v>43</v>
      </c>
      <c r="F297" s="4">
        <f t="shared" si="13"/>
        <v>0.19724770642201836</v>
      </c>
      <c r="G297" s="3">
        <v>15</v>
      </c>
      <c r="H297" s="4">
        <f t="shared" si="14"/>
        <v>0.06880733944954129</v>
      </c>
      <c r="I297" s="6">
        <f t="shared" si="15"/>
        <v>137</v>
      </c>
      <c r="J297" s="3">
        <v>39</v>
      </c>
      <c r="K297" s="3">
        <v>14</v>
      </c>
      <c r="L297" s="3">
        <v>84</v>
      </c>
    </row>
    <row r="298" spans="1:12" ht="12.75">
      <c r="A298" s="3" t="s">
        <v>274</v>
      </c>
      <c r="B298" s="3">
        <v>517415</v>
      </c>
      <c r="C298" t="s">
        <v>277</v>
      </c>
      <c r="D298" s="3">
        <v>185</v>
      </c>
      <c r="E298" s="3">
        <v>30</v>
      </c>
      <c r="F298" s="4">
        <f t="shared" si="13"/>
        <v>0.16216216216216217</v>
      </c>
      <c r="G298" s="3">
        <v>5</v>
      </c>
      <c r="H298" s="4">
        <f t="shared" si="14"/>
        <v>0.02702702702702703</v>
      </c>
      <c r="I298" s="6">
        <f t="shared" si="15"/>
        <v>146</v>
      </c>
      <c r="J298" s="3">
        <v>28</v>
      </c>
      <c r="K298" s="3">
        <v>4</v>
      </c>
      <c r="L298" s="3">
        <v>114</v>
      </c>
    </row>
    <row r="299" spans="1:12" ht="12.75">
      <c r="A299" s="3" t="s">
        <v>274</v>
      </c>
      <c r="B299" s="3">
        <v>517431</v>
      </c>
      <c r="C299" t="s">
        <v>278</v>
      </c>
      <c r="D299" s="3">
        <v>133</v>
      </c>
      <c r="E299" s="3">
        <v>42</v>
      </c>
      <c r="F299" s="4">
        <f t="shared" si="13"/>
        <v>0.3157894736842105</v>
      </c>
      <c r="G299" s="3">
        <v>18</v>
      </c>
      <c r="H299" s="4">
        <f t="shared" si="14"/>
        <v>0.13533834586466165</v>
      </c>
      <c r="I299" s="6">
        <f t="shared" si="15"/>
        <v>67</v>
      </c>
      <c r="J299" s="3">
        <v>34</v>
      </c>
      <c r="K299" s="3">
        <v>12</v>
      </c>
      <c r="L299" s="3">
        <v>21</v>
      </c>
    </row>
    <row r="300" spans="1:12" ht="12.75">
      <c r="A300" s="3" t="s">
        <v>274</v>
      </c>
      <c r="B300" s="3">
        <v>517628</v>
      </c>
      <c r="C300" t="s">
        <v>279</v>
      </c>
      <c r="D300" s="3">
        <v>302</v>
      </c>
      <c r="E300" s="3">
        <v>36</v>
      </c>
      <c r="F300" s="4">
        <f t="shared" si="13"/>
        <v>0.11920529801324503</v>
      </c>
      <c r="G300" s="3">
        <v>17</v>
      </c>
      <c r="H300" s="4">
        <f t="shared" si="14"/>
        <v>0.056291390728476824</v>
      </c>
      <c r="I300" s="6">
        <f t="shared" si="15"/>
        <v>204</v>
      </c>
      <c r="J300" s="3">
        <v>30</v>
      </c>
      <c r="K300" s="3">
        <v>14</v>
      </c>
      <c r="L300" s="3">
        <v>160</v>
      </c>
    </row>
    <row r="301" spans="1:12" ht="12.75">
      <c r="A301" s="3" t="s">
        <v>274</v>
      </c>
      <c r="B301" s="3">
        <v>517676</v>
      </c>
      <c r="C301" t="s">
        <v>280</v>
      </c>
      <c r="D301" s="3">
        <v>504</v>
      </c>
      <c r="E301" s="3">
        <v>29</v>
      </c>
      <c r="F301" s="4">
        <f t="shared" si="13"/>
        <v>0.057539682539682536</v>
      </c>
      <c r="G301" s="3">
        <v>13</v>
      </c>
      <c r="H301" s="4">
        <f t="shared" si="14"/>
        <v>0.025793650793650792</v>
      </c>
      <c r="I301" s="6">
        <f t="shared" si="15"/>
        <v>335</v>
      </c>
      <c r="J301" s="3">
        <v>23</v>
      </c>
      <c r="K301" s="3">
        <v>10</v>
      </c>
      <c r="L301" s="3">
        <v>302</v>
      </c>
    </row>
    <row r="302" spans="1:12" ht="12.75">
      <c r="A302" s="3" t="s">
        <v>274</v>
      </c>
      <c r="B302" s="3">
        <v>517864</v>
      </c>
      <c r="C302" t="s">
        <v>281</v>
      </c>
      <c r="D302" s="3">
        <v>244</v>
      </c>
      <c r="E302" s="3">
        <v>4</v>
      </c>
      <c r="F302" s="4">
        <f t="shared" si="13"/>
        <v>0.01639344262295082</v>
      </c>
      <c r="G302" s="3">
        <v>2</v>
      </c>
      <c r="H302" s="4">
        <f t="shared" si="14"/>
        <v>0.00819672131147541</v>
      </c>
      <c r="I302" s="6">
        <f t="shared" si="15"/>
        <v>128</v>
      </c>
      <c r="J302" s="3">
        <v>4</v>
      </c>
      <c r="K302" s="3">
        <v>2</v>
      </c>
      <c r="L302" s="3">
        <v>122</v>
      </c>
    </row>
    <row r="303" spans="1:12" ht="12.75">
      <c r="A303" s="3" t="s">
        <v>274</v>
      </c>
      <c r="B303" s="3">
        <v>517917</v>
      </c>
      <c r="C303" t="s">
        <v>282</v>
      </c>
      <c r="D303" s="3">
        <v>170</v>
      </c>
      <c r="E303" s="3">
        <v>3</v>
      </c>
      <c r="F303" s="4">
        <f t="shared" si="13"/>
        <v>0.01764705882352941</v>
      </c>
      <c r="G303" s="3">
        <v>2</v>
      </c>
      <c r="H303" s="4">
        <f t="shared" si="14"/>
        <v>0.011764705882352941</v>
      </c>
      <c r="I303" s="6">
        <f t="shared" si="15"/>
        <v>131</v>
      </c>
      <c r="J303" s="3">
        <v>3</v>
      </c>
      <c r="K303" s="3">
        <v>2</v>
      </c>
      <c r="L303" s="3">
        <v>126</v>
      </c>
    </row>
    <row r="304" spans="1:12" ht="12.75">
      <c r="A304" s="3" t="s">
        <v>274</v>
      </c>
      <c r="B304" s="3">
        <v>517963</v>
      </c>
      <c r="C304" t="s">
        <v>26</v>
      </c>
      <c r="D304" s="3">
        <v>210</v>
      </c>
      <c r="E304" s="3">
        <v>53</v>
      </c>
      <c r="F304" s="4">
        <f t="shared" si="13"/>
        <v>0.2523809523809524</v>
      </c>
      <c r="G304" s="3">
        <v>12</v>
      </c>
      <c r="H304" s="4">
        <f t="shared" si="14"/>
        <v>0.05714285714285714</v>
      </c>
      <c r="I304" s="6">
        <f t="shared" si="15"/>
        <v>113</v>
      </c>
      <c r="J304" s="3">
        <v>36</v>
      </c>
      <c r="K304" s="3">
        <v>9</v>
      </c>
      <c r="L304" s="3">
        <v>68</v>
      </c>
    </row>
    <row r="305" spans="1:12" ht="12.75">
      <c r="A305" s="3" t="s">
        <v>274</v>
      </c>
      <c r="B305" s="3">
        <v>518110</v>
      </c>
      <c r="C305" s="7" t="s">
        <v>389</v>
      </c>
      <c r="D305" s="3">
        <v>489</v>
      </c>
      <c r="E305" s="3">
        <v>279</v>
      </c>
      <c r="F305" s="4">
        <f t="shared" si="13"/>
        <v>0.5705521472392638</v>
      </c>
      <c r="G305" s="3">
        <v>31</v>
      </c>
      <c r="H305" s="4">
        <f t="shared" si="14"/>
        <v>0.06339468302658487</v>
      </c>
      <c r="I305" s="6">
        <f t="shared" si="15"/>
        <v>326</v>
      </c>
      <c r="J305" s="3">
        <v>191</v>
      </c>
      <c r="K305" s="3">
        <v>18</v>
      </c>
      <c r="L305" s="3">
        <v>117</v>
      </c>
    </row>
    <row r="306" spans="1:12" ht="12.75">
      <c r="A306" s="3" t="s">
        <v>284</v>
      </c>
      <c r="B306" s="3">
        <v>527052</v>
      </c>
      <c r="C306" t="s">
        <v>283</v>
      </c>
      <c r="D306" s="3">
        <v>69</v>
      </c>
      <c r="E306" s="3">
        <v>41</v>
      </c>
      <c r="F306" s="4">
        <f t="shared" si="13"/>
        <v>0.5942028985507246</v>
      </c>
      <c r="G306" s="3">
        <v>10</v>
      </c>
      <c r="H306" s="4">
        <f t="shared" si="14"/>
        <v>0.14492753623188406</v>
      </c>
      <c r="I306" s="6">
        <f t="shared" si="15"/>
        <v>61</v>
      </c>
      <c r="J306" s="3">
        <v>36</v>
      </c>
      <c r="K306" s="3">
        <v>9</v>
      </c>
      <c r="L306" s="3">
        <v>16</v>
      </c>
    </row>
    <row r="307" spans="1:12" ht="12.75">
      <c r="A307" s="3" t="s">
        <v>284</v>
      </c>
      <c r="B307" s="3">
        <v>527684</v>
      </c>
      <c r="C307" t="s">
        <v>285</v>
      </c>
      <c r="D307" s="3">
        <v>126</v>
      </c>
      <c r="E307" s="3">
        <v>17</v>
      </c>
      <c r="F307" s="4">
        <f t="shared" si="13"/>
        <v>0.1349206349206349</v>
      </c>
      <c r="G307" s="3">
        <v>11</v>
      </c>
      <c r="H307" s="4">
        <f t="shared" si="14"/>
        <v>0.0873015873015873</v>
      </c>
      <c r="I307" s="6">
        <f t="shared" si="15"/>
        <v>97</v>
      </c>
      <c r="J307" s="3">
        <v>16</v>
      </c>
      <c r="K307" s="3">
        <v>10</v>
      </c>
      <c r="L307" s="3">
        <v>71</v>
      </c>
    </row>
    <row r="308" spans="1:12" ht="12.75">
      <c r="A308" s="3" t="s">
        <v>286</v>
      </c>
      <c r="B308" s="3">
        <v>537804</v>
      </c>
      <c r="C308" t="s">
        <v>18</v>
      </c>
      <c r="D308" s="3">
        <v>233</v>
      </c>
      <c r="E308" s="3">
        <v>22</v>
      </c>
      <c r="F308" s="4">
        <f t="shared" si="13"/>
        <v>0.0944206008583691</v>
      </c>
      <c r="G308" s="3">
        <v>5</v>
      </c>
      <c r="H308" s="4">
        <f t="shared" si="14"/>
        <v>0.02145922746781116</v>
      </c>
      <c r="I308" s="6">
        <f t="shared" si="15"/>
        <v>158</v>
      </c>
      <c r="J308" s="3">
        <v>19</v>
      </c>
      <c r="K308" s="3">
        <v>5</v>
      </c>
      <c r="L308" s="3">
        <v>134</v>
      </c>
    </row>
    <row r="309" spans="1:12" ht="12.75">
      <c r="A309" s="3" t="s">
        <v>288</v>
      </c>
      <c r="B309" s="3">
        <v>547230</v>
      </c>
      <c r="C309" t="s">
        <v>287</v>
      </c>
      <c r="D309" s="3">
        <v>119</v>
      </c>
      <c r="E309" s="3">
        <v>27</v>
      </c>
      <c r="F309" s="4">
        <f t="shared" si="13"/>
        <v>0.226890756302521</v>
      </c>
      <c r="G309" s="3">
        <v>9</v>
      </c>
      <c r="H309" s="4">
        <f t="shared" si="14"/>
        <v>0.07563025210084033</v>
      </c>
      <c r="I309" s="6">
        <f t="shared" si="15"/>
        <v>91</v>
      </c>
      <c r="J309" s="3">
        <v>18</v>
      </c>
      <c r="K309" s="3">
        <v>8</v>
      </c>
      <c r="L309" s="3">
        <v>65</v>
      </c>
    </row>
    <row r="310" spans="1:12" ht="12.75">
      <c r="A310" s="3" t="s">
        <v>290</v>
      </c>
      <c r="B310" s="3">
        <v>557369</v>
      </c>
      <c r="C310" t="s">
        <v>289</v>
      </c>
      <c r="D310" s="3">
        <v>132</v>
      </c>
      <c r="E310" s="3">
        <v>6</v>
      </c>
      <c r="F310" s="4">
        <f t="shared" si="13"/>
        <v>0.045454545454545456</v>
      </c>
      <c r="G310" s="3">
        <v>3</v>
      </c>
      <c r="H310" s="4">
        <f t="shared" si="14"/>
        <v>0.022727272727272728</v>
      </c>
      <c r="I310" s="6">
        <f t="shared" si="15"/>
        <v>68</v>
      </c>
      <c r="J310" s="3">
        <v>4</v>
      </c>
      <c r="K310" s="3">
        <v>3</v>
      </c>
      <c r="L310" s="3">
        <v>61</v>
      </c>
    </row>
    <row r="311" spans="1:12" ht="12.75">
      <c r="A311" s="3" t="s">
        <v>290</v>
      </c>
      <c r="B311" s="3">
        <v>557678</v>
      </c>
      <c r="C311" t="s">
        <v>291</v>
      </c>
      <c r="D311" s="3">
        <v>106</v>
      </c>
      <c r="E311" s="3">
        <v>7</v>
      </c>
      <c r="F311" s="4">
        <f t="shared" si="13"/>
        <v>0.0660377358490566</v>
      </c>
      <c r="G311" s="3">
        <v>0</v>
      </c>
      <c r="H311" s="4">
        <f t="shared" si="14"/>
        <v>0</v>
      </c>
      <c r="I311" s="6">
        <f t="shared" si="15"/>
        <v>44</v>
      </c>
      <c r="J311" s="3">
        <v>5</v>
      </c>
      <c r="K311" s="3">
        <v>0</v>
      </c>
      <c r="L311" s="3">
        <v>39</v>
      </c>
    </row>
    <row r="312" spans="1:12" ht="12.75">
      <c r="A312" s="3" t="s">
        <v>290</v>
      </c>
      <c r="B312" s="3">
        <v>557789</v>
      </c>
      <c r="C312" t="s">
        <v>292</v>
      </c>
      <c r="D312" s="3">
        <v>262</v>
      </c>
      <c r="E312" s="3">
        <v>15</v>
      </c>
      <c r="F312" s="4">
        <f t="shared" si="13"/>
        <v>0.05725190839694656</v>
      </c>
      <c r="G312" s="3">
        <v>6</v>
      </c>
      <c r="H312" s="4">
        <f t="shared" si="14"/>
        <v>0.022900763358778626</v>
      </c>
      <c r="I312" s="6">
        <f t="shared" si="15"/>
        <v>134</v>
      </c>
      <c r="J312" s="3">
        <v>9</v>
      </c>
      <c r="K312" s="3">
        <v>4</v>
      </c>
      <c r="L312" s="3">
        <v>121</v>
      </c>
    </row>
    <row r="313" spans="1:12" ht="12.75">
      <c r="A313" s="3" t="s">
        <v>290</v>
      </c>
      <c r="B313" s="3">
        <v>558877</v>
      </c>
      <c r="C313" t="s">
        <v>26</v>
      </c>
      <c r="D313" s="3">
        <v>186</v>
      </c>
      <c r="E313" s="3">
        <v>7</v>
      </c>
      <c r="F313" s="4">
        <f t="shared" si="13"/>
        <v>0.03763440860215054</v>
      </c>
      <c r="G313" s="3">
        <v>3</v>
      </c>
      <c r="H313" s="4">
        <f t="shared" si="14"/>
        <v>0.016129032258064516</v>
      </c>
      <c r="I313" s="6">
        <f t="shared" si="15"/>
        <v>121</v>
      </c>
      <c r="J313" s="3">
        <v>6</v>
      </c>
      <c r="K313" s="3">
        <v>2</v>
      </c>
      <c r="L313" s="3">
        <v>113</v>
      </c>
    </row>
    <row r="314" spans="1:12" ht="12.75">
      <c r="A314" s="3" t="s">
        <v>294</v>
      </c>
      <c r="B314" s="3">
        <v>567274</v>
      </c>
      <c r="C314" t="s">
        <v>293</v>
      </c>
      <c r="D314" s="3">
        <v>140</v>
      </c>
      <c r="E314" s="3">
        <v>9</v>
      </c>
      <c r="F314" s="4">
        <f t="shared" si="13"/>
        <v>0.06428571428571428</v>
      </c>
      <c r="G314" s="3">
        <v>3</v>
      </c>
      <c r="H314" s="4">
        <f t="shared" si="14"/>
        <v>0.02142857142857143</v>
      </c>
      <c r="I314" s="6">
        <f t="shared" si="15"/>
        <v>87</v>
      </c>
      <c r="J314" s="3">
        <v>8</v>
      </c>
      <c r="K314" s="3">
        <v>2</v>
      </c>
      <c r="L314" s="3">
        <v>77</v>
      </c>
    </row>
    <row r="315" spans="1:12" ht="12.75">
      <c r="A315" s="3" t="s">
        <v>294</v>
      </c>
      <c r="B315" s="3">
        <v>567350</v>
      </c>
      <c r="C315" t="s">
        <v>295</v>
      </c>
      <c r="D315" s="3">
        <v>72</v>
      </c>
      <c r="E315" s="3">
        <v>13</v>
      </c>
      <c r="F315" s="4">
        <f t="shared" si="13"/>
        <v>0.18055555555555555</v>
      </c>
      <c r="G315" s="3">
        <v>5</v>
      </c>
      <c r="H315" s="4">
        <f t="shared" si="14"/>
        <v>0.06944444444444445</v>
      </c>
      <c r="I315" s="6">
        <f t="shared" si="15"/>
        <v>55</v>
      </c>
      <c r="J315" s="3">
        <v>12</v>
      </c>
      <c r="K315" s="3">
        <v>5</v>
      </c>
      <c r="L315" s="3">
        <v>38</v>
      </c>
    </row>
    <row r="316" spans="1:12" ht="12.75">
      <c r="A316" s="3" t="s">
        <v>294</v>
      </c>
      <c r="B316" s="3">
        <v>567542</v>
      </c>
      <c r="C316" t="s">
        <v>38</v>
      </c>
      <c r="D316" s="3">
        <v>130</v>
      </c>
      <c r="E316" s="3">
        <v>32</v>
      </c>
      <c r="F316" s="4">
        <f t="shared" si="13"/>
        <v>0.24615384615384617</v>
      </c>
      <c r="G316" s="3">
        <v>13</v>
      </c>
      <c r="H316" s="4">
        <f t="shared" si="14"/>
        <v>0.1</v>
      </c>
      <c r="I316" s="6">
        <f t="shared" si="15"/>
        <v>95</v>
      </c>
      <c r="J316" s="3">
        <v>28</v>
      </c>
      <c r="K316" s="3">
        <v>11</v>
      </c>
      <c r="L316" s="3">
        <v>56</v>
      </c>
    </row>
    <row r="317" spans="1:12" ht="12.75">
      <c r="A317" s="3" t="s">
        <v>294</v>
      </c>
      <c r="B317" s="3">
        <v>567631</v>
      </c>
      <c r="C317" t="s">
        <v>296</v>
      </c>
      <c r="D317" s="3">
        <v>74</v>
      </c>
      <c r="E317" s="3">
        <v>15</v>
      </c>
      <c r="F317" s="4">
        <f t="shared" si="13"/>
        <v>0.20270270270270271</v>
      </c>
      <c r="G317" s="3">
        <v>4</v>
      </c>
      <c r="H317" s="4">
        <f t="shared" si="14"/>
        <v>0.05405405405405406</v>
      </c>
      <c r="I317" s="6">
        <f t="shared" si="15"/>
        <v>70</v>
      </c>
      <c r="J317" s="3">
        <v>14</v>
      </c>
      <c r="K317" s="3">
        <v>4</v>
      </c>
      <c r="L317" s="3">
        <v>52</v>
      </c>
    </row>
    <row r="318" spans="1:12" ht="12.75">
      <c r="A318" s="3" t="s">
        <v>294</v>
      </c>
      <c r="B318" s="3">
        <v>567847</v>
      </c>
      <c r="C318" t="s">
        <v>143</v>
      </c>
      <c r="D318" s="3">
        <v>158</v>
      </c>
      <c r="E318" s="3">
        <v>24</v>
      </c>
      <c r="F318" s="4">
        <f t="shared" si="13"/>
        <v>0.1518987341772152</v>
      </c>
      <c r="G318" s="3">
        <v>10</v>
      </c>
      <c r="H318" s="4">
        <f t="shared" si="14"/>
        <v>0.06329113924050633</v>
      </c>
      <c r="I318" s="6">
        <f t="shared" si="15"/>
        <v>107</v>
      </c>
      <c r="J318" s="3">
        <v>18</v>
      </c>
      <c r="K318" s="3">
        <v>7</v>
      </c>
      <c r="L318" s="3">
        <v>82</v>
      </c>
    </row>
    <row r="319" spans="1:12" ht="12.75">
      <c r="A319" s="3" t="s">
        <v>298</v>
      </c>
      <c r="B319" s="3">
        <v>577447</v>
      </c>
      <c r="C319" t="s">
        <v>297</v>
      </c>
      <c r="D319" s="3">
        <v>25</v>
      </c>
      <c r="E319" s="3">
        <v>22</v>
      </c>
      <c r="F319" s="4">
        <f t="shared" si="13"/>
        <v>0.88</v>
      </c>
      <c r="G319" s="3">
        <v>3</v>
      </c>
      <c r="H319" s="4">
        <f t="shared" si="14"/>
        <v>0.12</v>
      </c>
      <c r="I319" s="6">
        <f t="shared" si="15"/>
        <v>23</v>
      </c>
      <c r="J319" s="3">
        <v>21</v>
      </c>
      <c r="K319" s="3">
        <v>2</v>
      </c>
      <c r="L319" s="3">
        <v>0</v>
      </c>
    </row>
    <row r="320" spans="1:12" ht="12.75">
      <c r="A320" s="3" t="s">
        <v>299</v>
      </c>
      <c r="B320" s="3">
        <v>587282</v>
      </c>
      <c r="C320" t="s">
        <v>270</v>
      </c>
      <c r="D320" s="3">
        <v>75</v>
      </c>
      <c r="E320" s="3">
        <v>36</v>
      </c>
      <c r="F320" s="4">
        <f t="shared" si="13"/>
        <v>0.48</v>
      </c>
      <c r="G320" s="3">
        <v>7</v>
      </c>
      <c r="H320" s="4">
        <f t="shared" si="14"/>
        <v>0.09333333333333334</v>
      </c>
      <c r="I320" s="6">
        <f t="shared" si="15"/>
        <v>62</v>
      </c>
      <c r="J320" s="3">
        <v>31</v>
      </c>
      <c r="K320" s="3">
        <v>6</v>
      </c>
      <c r="L320" s="3">
        <v>25</v>
      </c>
    </row>
    <row r="321" spans="1:12" ht="12.75">
      <c r="A321" s="3" t="s">
        <v>299</v>
      </c>
      <c r="B321" s="3">
        <v>587484</v>
      </c>
      <c r="C321" t="s">
        <v>300</v>
      </c>
      <c r="D321" s="3">
        <v>139</v>
      </c>
      <c r="E321" s="3">
        <v>29</v>
      </c>
      <c r="F321" s="4">
        <f t="shared" si="13"/>
        <v>0.20863309352517986</v>
      </c>
      <c r="G321" s="3">
        <v>6</v>
      </c>
      <c r="H321" s="4">
        <f t="shared" si="14"/>
        <v>0.04316546762589928</v>
      </c>
      <c r="I321" s="6">
        <f t="shared" si="15"/>
        <v>113</v>
      </c>
      <c r="J321" s="3">
        <v>26</v>
      </c>
      <c r="K321" s="3">
        <v>5</v>
      </c>
      <c r="L321" s="3">
        <v>82</v>
      </c>
    </row>
    <row r="322" spans="1:12" ht="12.75">
      <c r="A322" s="3" t="s">
        <v>299</v>
      </c>
      <c r="B322" s="3">
        <v>587850</v>
      </c>
      <c r="C322" t="s">
        <v>18</v>
      </c>
      <c r="D322" s="3">
        <v>205</v>
      </c>
      <c r="E322" s="3">
        <v>31</v>
      </c>
      <c r="F322" s="4">
        <f t="shared" si="13"/>
        <v>0.15121951219512195</v>
      </c>
      <c r="G322" s="3">
        <v>13</v>
      </c>
      <c r="H322" s="4">
        <f t="shared" si="14"/>
        <v>0.06341463414634146</v>
      </c>
      <c r="I322" s="6">
        <f t="shared" si="15"/>
        <v>131</v>
      </c>
      <c r="J322" s="3">
        <v>25</v>
      </c>
      <c r="K322" s="3">
        <v>8</v>
      </c>
      <c r="L322" s="3">
        <v>98</v>
      </c>
    </row>
    <row r="323" spans="1:12" ht="12.75">
      <c r="A323" s="3" t="s">
        <v>299</v>
      </c>
      <c r="B323" s="3">
        <v>589129</v>
      </c>
      <c r="C323" t="s">
        <v>301</v>
      </c>
      <c r="D323" s="3">
        <v>42</v>
      </c>
      <c r="E323" s="3">
        <v>42</v>
      </c>
      <c r="F323" s="4">
        <f t="shared" si="13"/>
        <v>1</v>
      </c>
      <c r="G323" s="3">
        <v>0</v>
      </c>
      <c r="H323" s="4">
        <f t="shared" si="14"/>
        <v>0</v>
      </c>
      <c r="I323" s="6">
        <f t="shared" si="15"/>
        <v>29</v>
      </c>
      <c r="J323" s="3">
        <v>29</v>
      </c>
      <c r="K323" s="3">
        <v>0</v>
      </c>
      <c r="L323" s="3">
        <v>0</v>
      </c>
    </row>
    <row r="324" spans="1:12" ht="12.75">
      <c r="A324" s="3" t="s">
        <v>303</v>
      </c>
      <c r="B324" s="3">
        <v>591130</v>
      </c>
      <c r="C324" t="s">
        <v>302</v>
      </c>
      <c r="D324" s="3">
        <v>150</v>
      </c>
      <c r="E324" s="3">
        <v>15</v>
      </c>
      <c r="F324" s="4">
        <f t="shared" si="13"/>
        <v>0.1</v>
      </c>
      <c r="G324" s="3">
        <v>6</v>
      </c>
      <c r="H324" s="4">
        <f t="shared" si="14"/>
        <v>0.04</v>
      </c>
      <c r="I324" s="6">
        <f t="shared" si="15"/>
        <v>90</v>
      </c>
      <c r="J324" s="3">
        <v>13</v>
      </c>
      <c r="K324" s="3">
        <v>5</v>
      </c>
      <c r="L324" s="3">
        <v>72</v>
      </c>
    </row>
    <row r="325" spans="1:12" ht="12.75">
      <c r="A325" s="3" t="s">
        <v>303</v>
      </c>
      <c r="B325" s="3">
        <v>597082</v>
      </c>
      <c r="C325" t="s">
        <v>304</v>
      </c>
      <c r="D325" s="3">
        <v>61</v>
      </c>
      <c r="E325" s="3">
        <v>26</v>
      </c>
      <c r="F325" s="4">
        <f t="shared" si="13"/>
        <v>0.4262295081967213</v>
      </c>
      <c r="G325" s="3">
        <v>3</v>
      </c>
      <c r="H325" s="4">
        <f t="shared" si="14"/>
        <v>0.04918032786885246</v>
      </c>
      <c r="I325" s="6">
        <f t="shared" si="15"/>
        <v>29</v>
      </c>
      <c r="J325" s="3">
        <v>18</v>
      </c>
      <c r="K325" s="3">
        <v>2</v>
      </c>
      <c r="L325" s="3">
        <v>9</v>
      </c>
    </row>
    <row r="326" spans="1:12" ht="12.75">
      <c r="A326" s="3" t="s">
        <v>303</v>
      </c>
      <c r="B326" s="3">
        <v>597121</v>
      </c>
      <c r="C326" t="s">
        <v>248</v>
      </c>
      <c r="D326" s="3">
        <v>116</v>
      </c>
      <c r="E326" s="3">
        <v>21</v>
      </c>
      <c r="F326" s="4">
        <f t="shared" si="13"/>
        <v>0.1810344827586207</v>
      </c>
      <c r="G326" s="3">
        <v>9</v>
      </c>
      <c r="H326" s="4">
        <f t="shared" si="14"/>
        <v>0.07758620689655173</v>
      </c>
      <c r="I326" s="6">
        <f t="shared" si="15"/>
        <v>59</v>
      </c>
      <c r="J326" s="3">
        <v>13</v>
      </c>
      <c r="K326" s="3">
        <v>6</v>
      </c>
      <c r="L326" s="3">
        <v>40</v>
      </c>
    </row>
    <row r="327" spans="1:12" ht="12.75">
      <c r="A327" s="3" t="s">
        <v>303</v>
      </c>
      <c r="B327" s="3">
        <v>597491</v>
      </c>
      <c r="C327" t="s">
        <v>90</v>
      </c>
      <c r="D327" s="3">
        <v>63</v>
      </c>
      <c r="E327" s="3">
        <v>5</v>
      </c>
      <c r="F327" s="4">
        <f t="shared" si="13"/>
        <v>0.07936507936507936</v>
      </c>
      <c r="G327" s="3">
        <v>7</v>
      </c>
      <c r="H327" s="4">
        <f t="shared" si="14"/>
        <v>0.1111111111111111</v>
      </c>
      <c r="I327" s="6">
        <f t="shared" si="15"/>
        <v>17</v>
      </c>
      <c r="J327" s="3">
        <v>4</v>
      </c>
      <c r="K327" s="3">
        <v>2</v>
      </c>
      <c r="L327" s="3">
        <v>11</v>
      </c>
    </row>
    <row r="328" spans="1:12" ht="12.75">
      <c r="A328" s="3" t="s">
        <v>303</v>
      </c>
      <c r="B328" s="3">
        <v>597506</v>
      </c>
      <c r="C328" t="s">
        <v>90</v>
      </c>
      <c r="D328" s="3">
        <v>165</v>
      </c>
      <c r="E328" s="3">
        <v>22</v>
      </c>
      <c r="F328" s="4">
        <f t="shared" si="13"/>
        <v>0.13333333333333333</v>
      </c>
      <c r="G328" s="3">
        <v>8</v>
      </c>
      <c r="H328" s="4">
        <f t="shared" si="14"/>
        <v>0.048484848484848485</v>
      </c>
      <c r="I328" s="6">
        <f t="shared" si="15"/>
        <v>123</v>
      </c>
      <c r="J328" s="3">
        <v>15</v>
      </c>
      <c r="K328" s="3">
        <v>7</v>
      </c>
      <c r="L328" s="3">
        <v>101</v>
      </c>
    </row>
    <row r="329" spans="1:12" ht="12.75">
      <c r="A329" s="3" t="s">
        <v>303</v>
      </c>
      <c r="B329" s="3">
        <v>597545</v>
      </c>
      <c r="C329" t="s">
        <v>12</v>
      </c>
      <c r="D329" s="3">
        <v>186</v>
      </c>
      <c r="E329" s="3">
        <v>9</v>
      </c>
      <c r="F329" s="4">
        <f t="shared" si="13"/>
        <v>0.04838709677419355</v>
      </c>
      <c r="G329" s="3">
        <v>2</v>
      </c>
      <c r="H329" s="4">
        <f t="shared" si="14"/>
        <v>0.010752688172043012</v>
      </c>
      <c r="I329" s="6">
        <f t="shared" si="15"/>
        <v>90</v>
      </c>
      <c r="J329" s="3">
        <v>5</v>
      </c>
      <c r="K329" s="3">
        <v>1</v>
      </c>
      <c r="L329" s="3">
        <v>84</v>
      </c>
    </row>
    <row r="330" spans="1:12" ht="12.75">
      <c r="A330" s="3" t="s">
        <v>303</v>
      </c>
      <c r="B330" s="3">
        <v>597675</v>
      </c>
      <c r="C330" t="s">
        <v>305</v>
      </c>
      <c r="D330" s="3">
        <v>29</v>
      </c>
      <c r="E330" s="3">
        <v>5</v>
      </c>
      <c r="F330" s="4">
        <f t="shared" si="13"/>
        <v>0.1724137931034483</v>
      </c>
      <c r="G330" s="3">
        <v>1</v>
      </c>
      <c r="H330" s="4">
        <f t="shared" si="14"/>
        <v>0.034482758620689655</v>
      </c>
      <c r="I330" s="6">
        <f t="shared" si="15"/>
        <v>18</v>
      </c>
      <c r="J330" s="3">
        <v>5</v>
      </c>
      <c r="K330" s="3">
        <v>1</v>
      </c>
      <c r="L330" s="3">
        <v>12</v>
      </c>
    </row>
    <row r="331" spans="1:12" ht="12.75">
      <c r="A331" s="3" t="s">
        <v>303</v>
      </c>
      <c r="B331" s="3">
        <v>597855</v>
      </c>
      <c r="C331" t="s">
        <v>306</v>
      </c>
      <c r="D331" s="3">
        <v>154</v>
      </c>
      <c r="E331" s="3">
        <v>14</v>
      </c>
      <c r="F331" s="4">
        <f t="shared" si="13"/>
        <v>0.09090909090909091</v>
      </c>
      <c r="G331" s="3">
        <v>7</v>
      </c>
      <c r="H331" s="4">
        <f t="shared" si="14"/>
        <v>0.045454545454545456</v>
      </c>
      <c r="I331" s="6">
        <f t="shared" si="15"/>
        <v>57</v>
      </c>
      <c r="J331" s="3">
        <v>8</v>
      </c>
      <c r="K331" s="3">
        <v>4</v>
      </c>
      <c r="L331" s="3">
        <v>45</v>
      </c>
    </row>
    <row r="332" spans="1:12" ht="12.75">
      <c r="A332" s="3" t="s">
        <v>303</v>
      </c>
      <c r="B332" s="3">
        <v>597956</v>
      </c>
      <c r="C332" t="s">
        <v>26</v>
      </c>
      <c r="D332" s="3">
        <v>144</v>
      </c>
      <c r="E332" s="3">
        <v>34</v>
      </c>
      <c r="F332" s="4">
        <f t="shared" si="13"/>
        <v>0.2361111111111111</v>
      </c>
      <c r="G332" s="3">
        <v>6</v>
      </c>
      <c r="H332" s="4">
        <f t="shared" si="14"/>
        <v>0.041666666666666664</v>
      </c>
      <c r="I332" s="6">
        <f t="shared" si="15"/>
        <v>29</v>
      </c>
      <c r="J332" s="3">
        <v>13</v>
      </c>
      <c r="K332" s="3">
        <v>3</v>
      </c>
      <c r="L332" s="3">
        <v>13</v>
      </c>
    </row>
    <row r="333" spans="1:12" ht="12.75">
      <c r="A333" s="3" t="s">
        <v>307</v>
      </c>
      <c r="B333" s="3">
        <v>607129</v>
      </c>
      <c r="C333" t="s">
        <v>124</v>
      </c>
      <c r="D333" s="3">
        <v>158</v>
      </c>
      <c r="E333" s="3">
        <v>25</v>
      </c>
      <c r="F333" s="4">
        <f t="shared" si="13"/>
        <v>0.15822784810126583</v>
      </c>
      <c r="G333" s="3">
        <v>3</v>
      </c>
      <c r="H333" s="4">
        <f t="shared" si="14"/>
        <v>0.0189873417721519</v>
      </c>
      <c r="I333" s="6">
        <f t="shared" si="15"/>
        <v>76</v>
      </c>
      <c r="J333" s="3">
        <v>10</v>
      </c>
      <c r="K333" s="3">
        <v>3</v>
      </c>
      <c r="L333" s="3">
        <v>63</v>
      </c>
    </row>
    <row r="334" spans="1:12" ht="12.75">
      <c r="A334" s="3" t="s">
        <v>309</v>
      </c>
      <c r="B334" s="3">
        <v>617354</v>
      </c>
      <c r="C334" t="s">
        <v>308</v>
      </c>
      <c r="D334" s="3">
        <v>71</v>
      </c>
      <c r="E334" s="3">
        <v>13</v>
      </c>
      <c r="F334" s="4">
        <f t="shared" si="13"/>
        <v>0.18309859154929578</v>
      </c>
      <c r="G334" s="3">
        <v>5</v>
      </c>
      <c r="H334" s="4">
        <f t="shared" si="14"/>
        <v>0.07042253521126761</v>
      </c>
      <c r="I334" s="6">
        <f t="shared" si="15"/>
        <v>64</v>
      </c>
      <c r="J334" s="3">
        <v>12</v>
      </c>
      <c r="K334" s="3">
        <v>5</v>
      </c>
      <c r="L334" s="3">
        <v>47</v>
      </c>
    </row>
    <row r="335" spans="1:12" ht="12.75">
      <c r="A335" s="3" t="s">
        <v>309</v>
      </c>
      <c r="B335" s="3">
        <v>617828</v>
      </c>
      <c r="C335" t="s">
        <v>310</v>
      </c>
      <c r="D335" s="3">
        <v>87</v>
      </c>
      <c r="E335" s="3">
        <v>25</v>
      </c>
      <c r="F335" s="4">
        <f t="shared" si="13"/>
        <v>0.28735632183908044</v>
      </c>
      <c r="G335" s="3">
        <v>0</v>
      </c>
      <c r="H335" s="4">
        <f t="shared" si="14"/>
        <v>0</v>
      </c>
      <c r="I335" s="6">
        <f t="shared" si="15"/>
        <v>80</v>
      </c>
      <c r="J335" s="3">
        <v>23</v>
      </c>
      <c r="K335" s="3">
        <v>0</v>
      </c>
      <c r="L335" s="3">
        <v>57</v>
      </c>
    </row>
    <row r="336" spans="1:12" ht="12.75">
      <c r="A336" s="3" t="s">
        <v>312</v>
      </c>
      <c r="B336" s="3">
        <v>621406</v>
      </c>
      <c r="C336" t="s">
        <v>311</v>
      </c>
      <c r="D336" s="3">
        <v>15</v>
      </c>
      <c r="E336" s="3">
        <v>5</v>
      </c>
      <c r="F336" s="4">
        <f t="shared" si="13"/>
        <v>0.3333333333333333</v>
      </c>
      <c r="G336" s="3">
        <v>1</v>
      </c>
      <c r="H336" s="4">
        <f t="shared" si="14"/>
        <v>0.06666666666666667</v>
      </c>
      <c r="I336" s="6">
        <f t="shared" si="15"/>
        <v>12</v>
      </c>
      <c r="J336" s="3">
        <v>5</v>
      </c>
      <c r="K336" s="3">
        <v>1</v>
      </c>
      <c r="L336" s="3">
        <v>6</v>
      </c>
    </row>
    <row r="337" spans="1:12" ht="12.75">
      <c r="A337" s="3" t="s">
        <v>312</v>
      </c>
      <c r="B337" s="3">
        <v>627417</v>
      </c>
      <c r="C337" t="s">
        <v>277</v>
      </c>
      <c r="D337" s="3">
        <v>27</v>
      </c>
      <c r="E337" s="3">
        <v>7</v>
      </c>
      <c r="F337" s="4">
        <f t="shared" si="13"/>
        <v>0.25925925925925924</v>
      </c>
      <c r="G337" s="3">
        <v>0</v>
      </c>
      <c r="H337" s="4">
        <f t="shared" si="14"/>
        <v>0</v>
      </c>
      <c r="I337" s="6">
        <f t="shared" si="15"/>
        <v>21</v>
      </c>
      <c r="J337" s="3">
        <v>6</v>
      </c>
      <c r="K337" s="3">
        <v>0</v>
      </c>
      <c r="L337" s="3">
        <v>15</v>
      </c>
    </row>
    <row r="338" spans="1:12" ht="12.75">
      <c r="A338" s="3" t="s">
        <v>312</v>
      </c>
      <c r="B338" s="3">
        <v>627738</v>
      </c>
      <c r="C338" t="s">
        <v>313</v>
      </c>
      <c r="D338" s="3">
        <v>56</v>
      </c>
      <c r="E338" s="3">
        <v>10</v>
      </c>
      <c r="F338" s="4">
        <f t="shared" si="13"/>
        <v>0.17857142857142858</v>
      </c>
      <c r="G338" s="3">
        <v>2</v>
      </c>
      <c r="H338" s="4">
        <f t="shared" si="14"/>
        <v>0.03571428571428571</v>
      </c>
      <c r="I338" s="6">
        <f t="shared" si="15"/>
        <v>30</v>
      </c>
      <c r="J338" s="3">
        <v>6</v>
      </c>
      <c r="K338" s="3">
        <v>2</v>
      </c>
      <c r="L338" s="3">
        <v>22</v>
      </c>
    </row>
    <row r="339" spans="1:12" ht="12.75">
      <c r="A339" s="3" t="s">
        <v>314</v>
      </c>
      <c r="B339" s="3">
        <v>647237</v>
      </c>
      <c r="C339" t="s">
        <v>194</v>
      </c>
      <c r="D339" s="3">
        <v>188</v>
      </c>
      <c r="E339" s="3">
        <v>10</v>
      </c>
      <c r="F339" s="4">
        <f t="shared" si="13"/>
        <v>0.05319148936170213</v>
      </c>
      <c r="G339" s="3">
        <v>2</v>
      </c>
      <c r="H339" s="4">
        <f t="shared" si="14"/>
        <v>0.010638297872340425</v>
      </c>
      <c r="I339" s="6">
        <f t="shared" si="15"/>
        <v>89</v>
      </c>
      <c r="J339" s="3">
        <v>8</v>
      </c>
      <c r="K339" s="3">
        <v>1</v>
      </c>
      <c r="L339" s="3">
        <v>80</v>
      </c>
    </row>
    <row r="340" spans="1:12" ht="12.75">
      <c r="A340" s="3" t="s">
        <v>314</v>
      </c>
      <c r="B340" s="3">
        <v>647364</v>
      </c>
      <c r="C340" t="s">
        <v>315</v>
      </c>
      <c r="D340" s="3">
        <v>138</v>
      </c>
      <c r="E340" s="3">
        <v>20</v>
      </c>
      <c r="F340" s="4">
        <f t="shared" si="13"/>
        <v>0.14492753623188406</v>
      </c>
      <c r="G340" s="3">
        <v>7</v>
      </c>
      <c r="H340" s="4">
        <f t="shared" si="14"/>
        <v>0.050724637681159424</v>
      </c>
      <c r="I340" s="6">
        <f t="shared" si="15"/>
        <v>57</v>
      </c>
      <c r="J340" s="3">
        <v>17</v>
      </c>
      <c r="K340" s="3">
        <v>6</v>
      </c>
      <c r="L340" s="3">
        <v>34</v>
      </c>
    </row>
    <row r="341" spans="1:12" ht="12.75">
      <c r="A341" s="3" t="s">
        <v>314</v>
      </c>
      <c r="B341" s="3">
        <v>647441</v>
      </c>
      <c r="C341" t="s">
        <v>316</v>
      </c>
      <c r="D341" s="3">
        <v>146</v>
      </c>
      <c r="E341" s="3">
        <v>6</v>
      </c>
      <c r="F341" s="4">
        <f t="shared" si="13"/>
        <v>0.0410958904109589</v>
      </c>
      <c r="G341" s="3">
        <v>0</v>
      </c>
      <c r="H341" s="4">
        <f t="shared" si="14"/>
        <v>0</v>
      </c>
      <c r="I341" s="6">
        <f t="shared" si="15"/>
        <v>27</v>
      </c>
      <c r="J341" s="3">
        <v>4</v>
      </c>
      <c r="K341" s="3">
        <v>0</v>
      </c>
      <c r="L341" s="3">
        <v>23</v>
      </c>
    </row>
    <row r="342" spans="1:12" ht="12.75">
      <c r="A342" s="3" t="s">
        <v>314</v>
      </c>
      <c r="B342" s="3">
        <v>647786</v>
      </c>
      <c r="C342" t="s">
        <v>240</v>
      </c>
      <c r="D342" s="3">
        <v>63</v>
      </c>
      <c r="E342" s="3">
        <v>12</v>
      </c>
      <c r="F342" s="4">
        <f aca="true" t="shared" si="16" ref="F342:F389">E342/D342</f>
        <v>0.19047619047619047</v>
      </c>
      <c r="G342" s="3">
        <v>1</v>
      </c>
      <c r="H342" s="4">
        <f aca="true" t="shared" si="17" ref="H342:H389">G342/D342</f>
        <v>0.015873015873015872</v>
      </c>
      <c r="I342" s="6">
        <f aca="true" t="shared" si="18" ref="I342:I389">SUM(J342,K342,L342)</f>
        <v>40</v>
      </c>
      <c r="J342" s="3">
        <v>11</v>
      </c>
      <c r="K342" s="3">
        <v>1</v>
      </c>
      <c r="L342" s="3">
        <v>28</v>
      </c>
    </row>
    <row r="343" spans="1:12" ht="12.75">
      <c r="A343" s="3" t="s">
        <v>317</v>
      </c>
      <c r="B343" s="3">
        <v>657443</v>
      </c>
      <c r="C343" t="s">
        <v>316</v>
      </c>
      <c r="D343" s="3">
        <v>58</v>
      </c>
      <c r="E343" s="3">
        <v>12</v>
      </c>
      <c r="F343" s="4">
        <f t="shared" si="16"/>
        <v>0.20689655172413793</v>
      </c>
      <c r="G343" s="3">
        <v>4</v>
      </c>
      <c r="H343" s="4">
        <f t="shared" si="17"/>
        <v>0.06896551724137931</v>
      </c>
      <c r="I343" s="6">
        <f t="shared" si="18"/>
        <v>38</v>
      </c>
      <c r="J343" s="3">
        <v>10</v>
      </c>
      <c r="K343" s="3">
        <v>4</v>
      </c>
      <c r="L343" s="3">
        <v>24</v>
      </c>
    </row>
    <row r="344" spans="1:12" ht="12.75">
      <c r="A344" s="3" t="s">
        <v>319</v>
      </c>
      <c r="B344" s="3">
        <v>661041</v>
      </c>
      <c r="C344" t="s">
        <v>318</v>
      </c>
      <c r="D344" s="3">
        <v>130</v>
      </c>
      <c r="E344" s="3">
        <v>15</v>
      </c>
      <c r="F344" s="4">
        <f t="shared" si="16"/>
        <v>0.11538461538461539</v>
      </c>
      <c r="G344" s="3">
        <v>0</v>
      </c>
      <c r="H344" s="4">
        <f t="shared" si="17"/>
        <v>0</v>
      </c>
      <c r="I344" s="6">
        <f t="shared" si="18"/>
        <v>58</v>
      </c>
      <c r="J344" s="3">
        <v>14</v>
      </c>
      <c r="K344" s="3">
        <v>0</v>
      </c>
      <c r="L344" s="3">
        <v>44</v>
      </c>
    </row>
    <row r="345" spans="1:12" ht="12.75">
      <c r="A345" s="3" t="s">
        <v>319</v>
      </c>
      <c r="B345" s="3">
        <v>667039</v>
      </c>
      <c r="C345" t="s">
        <v>320</v>
      </c>
      <c r="D345" s="3">
        <v>96</v>
      </c>
      <c r="E345" s="3">
        <v>5</v>
      </c>
      <c r="F345" s="4">
        <f t="shared" si="16"/>
        <v>0.052083333333333336</v>
      </c>
      <c r="G345" s="3">
        <v>1</v>
      </c>
      <c r="H345" s="4">
        <f t="shared" si="17"/>
        <v>0.010416666666666666</v>
      </c>
      <c r="I345" s="6">
        <f t="shared" si="18"/>
        <v>36</v>
      </c>
      <c r="J345" s="3">
        <v>3</v>
      </c>
      <c r="K345" s="3">
        <v>1</v>
      </c>
      <c r="L345" s="3">
        <v>32</v>
      </c>
    </row>
    <row r="346" spans="1:12" ht="12.75">
      <c r="A346" s="3" t="s">
        <v>319</v>
      </c>
      <c r="B346" s="3">
        <v>667080</v>
      </c>
      <c r="C346" t="s">
        <v>321</v>
      </c>
      <c r="D346" s="3">
        <v>197</v>
      </c>
      <c r="E346" s="3">
        <v>14</v>
      </c>
      <c r="F346" s="4">
        <f t="shared" si="16"/>
        <v>0.07106598984771574</v>
      </c>
      <c r="G346" s="3">
        <v>5</v>
      </c>
      <c r="H346" s="4">
        <f t="shared" si="17"/>
        <v>0.025380710659898477</v>
      </c>
      <c r="I346" s="6">
        <f t="shared" si="18"/>
        <v>81</v>
      </c>
      <c r="J346" s="3">
        <v>13</v>
      </c>
      <c r="K346" s="3">
        <v>4</v>
      </c>
      <c r="L346" s="3">
        <v>64</v>
      </c>
    </row>
    <row r="347" spans="1:12" ht="12.75">
      <c r="A347" s="3" t="s">
        <v>319</v>
      </c>
      <c r="B347" s="3">
        <v>667138</v>
      </c>
      <c r="C347" t="s">
        <v>322</v>
      </c>
      <c r="D347" s="3">
        <v>108</v>
      </c>
      <c r="E347" s="3">
        <v>2</v>
      </c>
      <c r="F347" s="4">
        <f t="shared" si="16"/>
        <v>0.018518518518518517</v>
      </c>
      <c r="G347" s="3">
        <v>3</v>
      </c>
      <c r="H347" s="4">
        <f t="shared" si="17"/>
        <v>0.027777777777777776</v>
      </c>
      <c r="I347" s="6">
        <f t="shared" si="18"/>
        <v>84</v>
      </c>
      <c r="J347" s="3">
        <v>2</v>
      </c>
      <c r="K347" s="3">
        <v>2</v>
      </c>
      <c r="L347" s="3">
        <v>80</v>
      </c>
    </row>
    <row r="348" spans="1:12" ht="12.75">
      <c r="A348" s="3" t="s">
        <v>319</v>
      </c>
      <c r="B348" s="3">
        <v>667247</v>
      </c>
      <c r="C348" t="s">
        <v>126</v>
      </c>
      <c r="D348" s="3">
        <v>194</v>
      </c>
      <c r="E348" s="3">
        <v>21</v>
      </c>
      <c r="F348" s="4">
        <f t="shared" si="16"/>
        <v>0.10824742268041238</v>
      </c>
      <c r="G348" s="3">
        <v>4</v>
      </c>
      <c r="H348" s="4">
        <f t="shared" si="17"/>
        <v>0.020618556701030927</v>
      </c>
      <c r="I348" s="6">
        <f t="shared" si="18"/>
        <v>67</v>
      </c>
      <c r="J348" s="3">
        <v>14</v>
      </c>
      <c r="K348" s="3">
        <v>0</v>
      </c>
      <c r="L348" s="3">
        <v>53</v>
      </c>
    </row>
    <row r="349" spans="1:12" ht="12.75">
      <c r="A349" s="3" t="s">
        <v>319</v>
      </c>
      <c r="B349" s="3">
        <v>667395</v>
      </c>
      <c r="C349" t="s">
        <v>323</v>
      </c>
      <c r="D349" s="3">
        <v>211</v>
      </c>
      <c r="E349" s="3">
        <v>6</v>
      </c>
      <c r="F349" s="4">
        <f t="shared" si="16"/>
        <v>0.02843601895734597</v>
      </c>
      <c r="G349" s="3">
        <v>0</v>
      </c>
      <c r="H349" s="4">
        <f t="shared" si="17"/>
        <v>0</v>
      </c>
      <c r="I349" s="6">
        <f t="shared" si="18"/>
        <v>80</v>
      </c>
      <c r="J349" s="3">
        <v>5</v>
      </c>
      <c r="K349" s="3">
        <v>0</v>
      </c>
      <c r="L349" s="3">
        <v>75</v>
      </c>
    </row>
    <row r="350" spans="1:12" ht="12.75">
      <c r="A350" s="3" t="s">
        <v>319</v>
      </c>
      <c r="B350" s="3">
        <v>667446</v>
      </c>
      <c r="C350" t="s">
        <v>324</v>
      </c>
      <c r="D350" s="3">
        <v>379</v>
      </c>
      <c r="E350" s="3">
        <v>24</v>
      </c>
      <c r="F350" s="4">
        <f t="shared" si="16"/>
        <v>0.0633245382585752</v>
      </c>
      <c r="G350" s="3">
        <v>0</v>
      </c>
      <c r="H350" s="4">
        <f t="shared" si="17"/>
        <v>0</v>
      </c>
      <c r="I350" s="6">
        <f t="shared" si="18"/>
        <v>129</v>
      </c>
      <c r="J350" s="3">
        <v>18</v>
      </c>
      <c r="K350" s="3">
        <v>0</v>
      </c>
      <c r="L350" s="3">
        <v>111</v>
      </c>
    </row>
    <row r="351" spans="1:12" ht="12.75">
      <c r="A351" s="3" t="s">
        <v>319</v>
      </c>
      <c r="B351" s="3">
        <v>667520</v>
      </c>
      <c r="C351" t="s">
        <v>325</v>
      </c>
      <c r="D351" s="3">
        <v>147</v>
      </c>
      <c r="E351" s="3">
        <v>7</v>
      </c>
      <c r="F351" s="4">
        <f t="shared" si="16"/>
        <v>0.047619047619047616</v>
      </c>
      <c r="G351" s="3">
        <v>5</v>
      </c>
      <c r="H351" s="4">
        <f t="shared" si="17"/>
        <v>0.034013605442176874</v>
      </c>
      <c r="I351" s="6">
        <f t="shared" si="18"/>
        <v>59</v>
      </c>
      <c r="J351" s="3">
        <v>5</v>
      </c>
      <c r="K351" s="3">
        <v>3</v>
      </c>
      <c r="L351" s="3">
        <v>51</v>
      </c>
    </row>
    <row r="352" spans="1:12" ht="12.75">
      <c r="A352" s="3" t="s">
        <v>319</v>
      </c>
      <c r="B352" s="3">
        <v>667612</v>
      </c>
      <c r="C352" t="s">
        <v>326</v>
      </c>
      <c r="D352" s="3">
        <v>140</v>
      </c>
      <c r="E352" s="3">
        <v>18</v>
      </c>
      <c r="F352" s="4">
        <f t="shared" si="16"/>
        <v>0.12857142857142856</v>
      </c>
      <c r="G352" s="3">
        <v>6</v>
      </c>
      <c r="H352" s="4">
        <f t="shared" si="17"/>
        <v>0.04285714285714286</v>
      </c>
      <c r="I352" s="6">
        <f t="shared" si="18"/>
        <v>75</v>
      </c>
      <c r="J352" s="3">
        <v>17</v>
      </c>
      <c r="K352" s="3">
        <v>5</v>
      </c>
      <c r="L352" s="3">
        <v>53</v>
      </c>
    </row>
    <row r="353" spans="1:12" ht="12.75">
      <c r="A353" s="3" t="s">
        <v>319</v>
      </c>
      <c r="B353" s="3">
        <v>667624</v>
      </c>
      <c r="C353" t="s">
        <v>176</v>
      </c>
      <c r="D353" s="3">
        <v>92</v>
      </c>
      <c r="E353" s="3">
        <v>13</v>
      </c>
      <c r="F353" s="4">
        <f t="shared" si="16"/>
        <v>0.14130434782608695</v>
      </c>
      <c r="G353" s="3">
        <v>11</v>
      </c>
      <c r="H353" s="4">
        <f t="shared" si="17"/>
        <v>0.11956521739130435</v>
      </c>
      <c r="I353" s="6">
        <f t="shared" si="18"/>
        <v>46</v>
      </c>
      <c r="J353" s="3">
        <v>8</v>
      </c>
      <c r="K353" s="3">
        <v>7</v>
      </c>
      <c r="L353" s="3">
        <v>31</v>
      </c>
    </row>
    <row r="354" spans="1:12" ht="12.75">
      <c r="A354" s="3" t="s">
        <v>319</v>
      </c>
      <c r="B354" s="3">
        <v>667659</v>
      </c>
      <c r="C354" t="s">
        <v>327</v>
      </c>
      <c r="D354" s="3">
        <v>84</v>
      </c>
      <c r="E354" s="3">
        <v>14</v>
      </c>
      <c r="F354" s="4">
        <f t="shared" si="16"/>
        <v>0.16666666666666666</v>
      </c>
      <c r="G354" s="3">
        <v>5</v>
      </c>
      <c r="H354" s="4">
        <f t="shared" si="17"/>
        <v>0.05952380952380952</v>
      </c>
      <c r="I354" s="6">
        <f t="shared" si="18"/>
        <v>47</v>
      </c>
      <c r="J354" s="3">
        <v>9</v>
      </c>
      <c r="K354" s="3">
        <v>2</v>
      </c>
      <c r="L354" s="3">
        <v>36</v>
      </c>
    </row>
    <row r="355" spans="1:12" ht="12.75">
      <c r="A355" s="3" t="s">
        <v>319</v>
      </c>
      <c r="B355" s="3">
        <v>669660</v>
      </c>
      <c r="C355" t="s">
        <v>328</v>
      </c>
      <c r="D355" s="3">
        <v>116</v>
      </c>
      <c r="E355" s="3">
        <v>1</v>
      </c>
      <c r="F355" s="4">
        <f t="shared" si="16"/>
        <v>0.008620689655172414</v>
      </c>
      <c r="G355" s="3">
        <v>0</v>
      </c>
      <c r="H355" s="4">
        <f t="shared" si="17"/>
        <v>0</v>
      </c>
      <c r="I355" s="6">
        <f t="shared" si="18"/>
        <v>60</v>
      </c>
      <c r="J355" s="3">
        <v>1</v>
      </c>
      <c r="K355" s="3">
        <v>0</v>
      </c>
      <c r="L355" s="3">
        <v>59</v>
      </c>
    </row>
    <row r="356" spans="1:12" ht="12.75">
      <c r="A356" s="3" t="s">
        <v>329</v>
      </c>
      <c r="B356" s="3">
        <v>673090</v>
      </c>
      <c r="C356" t="s">
        <v>201</v>
      </c>
      <c r="D356" s="3">
        <v>185</v>
      </c>
      <c r="E356" s="3">
        <v>16</v>
      </c>
      <c r="F356" s="4">
        <f t="shared" si="16"/>
        <v>0.08648648648648649</v>
      </c>
      <c r="G356" s="3">
        <v>9</v>
      </c>
      <c r="H356" s="4">
        <f t="shared" si="17"/>
        <v>0.04864864864864865</v>
      </c>
      <c r="I356" s="6">
        <f t="shared" si="18"/>
        <v>100</v>
      </c>
      <c r="J356" s="3">
        <v>16</v>
      </c>
      <c r="K356" s="3">
        <v>6</v>
      </c>
      <c r="L356" s="3">
        <v>78</v>
      </c>
    </row>
    <row r="357" spans="1:12" ht="12.75">
      <c r="A357" s="3" t="s">
        <v>329</v>
      </c>
      <c r="B357" s="3">
        <v>677075</v>
      </c>
      <c r="C357" t="s">
        <v>330</v>
      </c>
      <c r="D357" s="3">
        <v>384</v>
      </c>
      <c r="E357" s="3">
        <v>1</v>
      </c>
      <c r="F357" s="4">
        <f t="shared" si="16"/>
        <v>0.0026041666666666665</v>
      </c>
      <c r="G357" s="3">
        <v>0</v>
      </c>
      <c r="H357" s="4">
        <f t="shared" si="17"/>
        <v>0</v>
      </c>
      <c r="I357" s="6">
        <f t="shared" si="18"/>
        <v>164</v>
      </c>
      <c r="J357" s="3">
        <v>1</v>
      </c>
      <c r="K357" s="3">
        <v>0</v>
      </c>
      <c r="L357" s="3">
        <v>163</v>
      </c>
    </row>
    <row r="358" spans="1:12" ht="12.75">
      <c r="A358" s="3" t="s">
        <v>329</v>
      </c>
      <c r="B358" s="3">
        <v>677164</v>
      </c>
      <c r="C358" t="s">
        <v>331</v>
      </c>
      <c r="D358" s="3">
        <v>220</v>
      </c>
      <c r="E358" s="3">
        <v>39</v>
      </c>
      <c r="F358" s="4">
        <f t="shared" si="16"/>
        <v>0.17727272727272728</v>
      </c>
      <c r="G358" s="3">
        <v>8</v>
      </c>
      <c r="H358" s="4">
        <f t="shared" si="17"/>
        <v>0.03636363636363636</v>
      </c>
      <c r="I358" s="6">
        <f t="shared" si="18"/>
        <v>104</v>
      </c>
      <c r="J358" s="3">
        <v>25</v>
      </c>
      <c r="K358" s="3">
        <v>5</v>
      </c>
      <c r="L358" s="3">
        <v>74</v>
      </c>
    </row>
    <row r="359" spans="1:12" ht="12.75">
      <c r="A359" s="3" t="s">
        <v>329</v>
      </c>
      <c r="B359" s="3">
        <v>677344</v>
      </c>
      <c r="C359" t="s">
        <v>332</v>
      </c>
      <c r="D359" s="3">
        <v>123</v>
      </c>
      <c r="E359" s="3">
        <v>14</v>
      </c>
      <c r="F359" s="4">
        <f t="shared" si="16"/>
        <v>0.11382113821138211</v>
      </c>
      <c r="G359" s="3">
        <v>4</v>
      </c>
      <c r="H359" s="4">
        <f t="shared" si="17"/>
        <v>0.032520325203252036</v>
      </c>
      <c r="I359" s="6">
        <f t="shared" si="18"/>
        <v>61</v>
      </c>
      <c r="J359" s="3">
        <v>10</v>
      </c>
      <c r="K359" s="3">
        <v>4</v>
      </c>
      <c r="L359" s="3">
        <v>47</v>
      </c>
    </row>
    <row r="360" spans="1:12" ht="12.75">
      <c r="A360" s="3" t="s">
        <v>329</v>
      </c>
      <c r="B360" s="3">
        <v>677430</v>
      </c>
      <c r="C360" t="s">
        <v>333</v>
      </c>
      <c r="D360" s="3">
        <v>352</v>
      </c>
      <c r="E360" s="3">
        <v>0</v>
      </c>
      <c r="F360" s="4">
        <f t="shared" si="16"/>
        <v>0</v>
      </c>
      <c r="G360" s="3">
        <v>0</v>
      </c>
      <c r="H360" s="4">
        <f t="shared" si="17"/>
        <v>0</v>
      </c>
      <c r="I360" s="6">
        <f t="shared" si="18"/>
        <v>144</v>
      </c>
      <c r="J360" s="3">
        <v>0</v>
      </c>
      <c r="K360" s="3">
        <v>0</v>
      </c>
      <c r="L360" s="3">
        <v>144</v>
      </c>
    </row>
    <row r="361" spans="1:12" ht="12.75">
      <c r="A361" s="3" t="s">
        <v>329</v>
      </c>
      <c r="B361" s="3">
        <v>677495</v>
      </c>
      <c r="C361" t="s">
        <v>334</v>
      </c>
      <c r="D361" s="3">
        <v>275</v>
      </c>
      <c r="E361" s="3">
        <v>6</v>
      </c>
      <c r="F361" s="4">
        <f t="shared" si="16"/>
        <v>0.02181818181818182</v>
      </c>
      <c r="G361" s="3">
        <v>0</v>
      </c>
      <c r="H361" s="4">
        <f t="shared" si="17"/>
        <v>0</v>
      </c>
      <c r="I361" s="6">
        <f t="shared" si="18"/>
        <v>131</v>
      </c>
      <c r="J361" s="3">
        <v>5</v>
      </c>
      <c r="K361" s="3">
        <v>0</v>
      </c>
      <c r="L361" s="3">
        <v>126</v>
      </c>
    </row>
    <row r="362" spans="1:12" ht="12.75">
      <c r="A362" s="3" t="s">
        <v>329</v>
      </c>
      <c r="B362" s="3">
        <v>677498</v>
      </c>
      <c r="C362" t="s">
        <v>335</v>
      </c>
      <c r="D362" s="3">
        <v>477</v>
      </c>
      <c r="E362" s="3">
        <v>0</v>
      </c>
      <c r="F362" s="4">
        <f t="shared" si="16"/>
        <v>0</v>
      </c>
      <c r="G362" s="3">
        <v>0</v>
      </c>
      <c r="H362" s="4">
        <f t="shared" si="17"/>
        <v>0</v>
      </c>
      <c r="I362" s="6">
        <f t="shared" si="18"/>
        <v>154</v>
      </c>
      <c r="J362" s="3">
        <v>0</v>
      </c>
      <c r="K362" s="3">
        <v>0</v>
      </c>
      <c r="L362" s="3">
        <v>154</v>
      </c>
    </row>
    <row r="363" spans="1:12" ht="12.75">
      <c r="A363" s="3" t="s">
        <v>329</v>
      </c>
      <c r="B363" s="3">
        <v>677588</v>
      </c>
      <c r="C363" t="s">
        <v>336</v>
      </c>
      <c r="D363" s="3">
        <v>126</v>
      </c>
      <c r="E363" s="3">
        <v>3</v>
      </c>
      <c r="F363" s="4">
        <f t="shared" si="16"/>
        <v>0.023809523809523808</v>
      </c>
      <c r="G363" s="3">
        <v>0</v>
      </c>
      <c r="H363" s="4">
        <f t="shared" si="17"/>
        <v>0</v>
      </c>
      <c r="I363" s="6">
        <f t="shared" si="18"/>
        <v>64</v>
      </c>
      <c r="J363" s="3">
        <v>2</v>
      </c>
      <c r="K363" s="3">
        <v>0</v>
      </c>
      <c r="L363" s="3">
        <v>62</v>
      </c>
    </row>
    <row r="364" spans="1:12" ht="12.75">
      <c r="A364" s="3" t="s">
        <v>329</v>
      </c>
      <c r="B364" s="3">
        <v>677622</v>
      </c>
      <c r="C364" t="s">
        <v>337</v>
      </c>
      <c r="D364" s="3">
        <v>208</v>
      </c>
      <c r="E364" s="3">
        <v>8</v>
      </c>
      <c r="F364" s="4">
        <f t="shared" si="16"/>
        <v>0.038461538461538464</v>
      </c>
      <c r="G364" s="3">
        <v>0</v>
      </c>
      <c r="H364" s="4">
        <f t="shared" si="17"/>
        <v>0</v>
      </c>
      <c r="I364" s="6">
        <f t="shared" si="18"/>
        <v>90</v>
      </c>
      <c r="J364" s="3">
        <v>6</v>
      </c>
      <c r="K364" s="3">
        <v>0</v>
      </c>
      <c r="L364" s="3">
        <v>84</v>
      </c>
    </row>
    <row r="365" spans="1:12" ht="12.75">
      <c r="A365" s="3" t="s">
        <v>329</v>
      </c>
      <c r="B365" s="3">
        <v>677674</v>
      </c>
      <c r="C365" t="s">
        <v>338</v>
      </c>
      <c r="D365" s="3">
        <v>261</v>
      </c>
      <c r="E365" s="3">
        <v>7</v>
      </c>
      <c r="F365" s="4">
        <f t="shared" si="16"/>
        <v>0.02681992337164751</v>
      </c>
      <c r="G365" s="3">
        <v>0</v>
      </c>
      <c r="H365" s="4">
        <f t="shared" si="17"/>
        <v>0</v>
      </c>
      <c r="I365" s="6">
        <f t="shared" si="18"/>
        <v>95</v>
      </c>
      <c r="J365" s="3">
        <v>4</v>
      </c>
      <c r="K365" s="3">
        <v>0</v>
      </c>
      <c r="L365" s="3">
        <v>91</v>
      </c>
    </row>
    <row r="366" spans="1:12" ht="12.75">
      <c r="A366" s="3" t="s">
        <v>329</v>
      </c>
      <c r="B366" s="3">
        <v>677728</v>
      </c>
      <c r="C366" t="s">
        <v>339</v>
      </c>
      <c r="D366" s="3">
        <v>145</v>
      </c>
      <c r="E366" s="3">
        <v>5</v>
      </c>
      <c r="F366" s="4">
        <f t="shared" si="16"/>
        <v>0.034482758620689655</v>
      </c>
      <c r="G366" s="3">
        <v>8</v>
      </c>
      <c r="H366" s="4">
        <f t="shared" si="17"/>
        <v>0.05517241379310345</v>
      </c>
      <c r="I366" s="6">
        <f t="shared" si="18"/>
        <v>53</v>
      </c>
      <c r="J366" s="3">
        <v>3</v>
      </c>
      <c r="K366" s="3">
        <v>5</v>
      </c>
      <c r="L366" s="3">
        <v>45</v>
      </c>
    </row>
    <row r="367" spans="1:12" ht="12.75">
      <c r="A367" s="3" t="s">
        <v>329</v>
      </c>
      <c r="B367" s="3">
        <v>677806</v>
      </c>
      <c r="C367" t="s">
        <v>340</v>
      </c>
      <c r="D367" s="3">
        <v>125</v>
      </c>
      <c r="E367" s="3">
        <v>3</v>
      </c>
      <c r="F367" s="4">
        <f t="shared" si="16"/>
        <v>0.024</v>
      </c>
      <c r="G367" s="3">
        <v>0</v>
      </c>
      <c r="H367" s="4">
        <f t="shared" si="17"/>
        <v>0</v>
      </c>
      <c r="I367" s="6">
        <f t="shared" si="18"/>
        <v>40</v>
      </c>
      <c r="J367" s="3">
        <v>1</v>
      </c>
      <c r="K367" s="3">
        <v>0</v>
      </c>
      <c r="L367" s="3">
        <v>39</v>
      </c>
    </row>
    <row r="368" spans="1:12" ht="12.75">
      <c r="A368" s="3" t="s">
        <v>329</v>
      </c>
      <c r="B368" s="3">
        <v>677819</v>
      </c>
      <c r="C368" t="s">
        <v>99</v>
      </c>
      <c r="D368" s="3">
        <v>173</v>
      </c>
      <c r="E368" s="3">
        <v>19</v>
      </c>
      <c r="F368" s="4">
        <f t="shared" si="16"/>
        <v>0.10982658959537572</v>
      </c>
      <c r="G368" s="3">
        <v>1</v>
      </c>
      <c r="H368" s="4">
        <f t="shared" si="17"/>
        <v>0.005780346820809248</v>
      </c>
      <c r="I368" s="6">
        <f t="shared" si="18"/>
        <v>84</v>
      </c>
      <c r="J368" s="3">
        <v>14</v>
      </c>
      <c r="K368" s="3">
        <v>1</v>
      </c>
      <c r="L368" s="3">
        <v>69</v>
      </c>
    </row>
    <row r="369" spans="1:12" ht="12.75">
      <c r="A369" s="3" t="s">
        <v>329</v>
      </c>
      <c r="B369" s="3">
        <v>679143</v>
      </c>
      <c r="C369" t="s">
        <v>341</v>
      </c>
      <c r="D369" s="3">
        <v>127</v>
      </c>
      <c r="E369" s="3">
        <v>77</v>
      </c>
      <c r="F369" s="4">
        <f t="shared" si="16"/>
        <v>0.6062992125984252</v>
      </c>
      <c r="G369" s="3">
        <v>0</v>
      </c>
      <c r="H369" s="4">
        <f t="shared" si="17"/>
        <v>0</v>
      </c>
      <c r="I369" s="6">
        <f t="shared" si="18"/>
        <v>59</v>
      </c>
      <c r="J369" s="3">
        <v>44</v>
      </c>
      <c r="K369" s="3">
        <v>0</v>
      </c>
      <c r="L369" s="3">
        <v>15</v>
      </c>
    </row>
    <row r="370" spans="1:12" ht="12.75">
      <c r="A370" s="3" t="s">
        <v>329</v>
      </c>
      <c r="B370" s="3">
        <v>679156</v>
      </c>
      <c r="C370" t="s">
        <v>342</v>
      </c>
      <c r="D370" s="3">
        <v>76</v>
      </c>
      <c r="E370" s="3">
        <v>49</v>
      </c>
      <c r="F370" s="4">
        <f t="shared" si="16"/>
        <v>0.6447368421052632</v>
      </c>
      <c r="G370" s="3">
        <v>0</v>
      </c>
      <c r="H370" s="4">
        <f t="shared" si="17"/>
        <v>0</v>
      </c>
      <c r="I370" s="6">
        <f t="shared" si="18"/>
        <v>55</v>
      </c>
      <c r="J370" s="3">
        <v>38</v>
      </c>
      <c r="K370" s="3">
        <v>0</v>
      </c>
      <c r="L370" s="3">
        <v>17</v>
      </c>
    </row>
    <row r="371" spans="1:12" ht="12.75">
      <c r="A371" s="3" t="s">
        <v>344</v>
      </c>
      <c r="B371" s="3">
        <v>687056</v>
      </c>
      <c r="C371" t="s">
        <v>343</v>
      </c>
      <c r="D371" s="3">
        <v>163</v>
      </c>
      <c r="E371" s="3">
        <v>12</v>
      </c>
      <c r="F371" s="4">
        <f t="shared" si="16"/>
        <v>0.0736196319018405</v>
      </c>
      <c r="G371" s="3">
        <v>10</v>
      </c>
      <c r="H371" s="4">
        <f t="shared" si="17"/>
        <v>0.06134969325153374</v>
      </c>
      <c r="I371" s="6">
        <f t="shared" si="18"/>
        <v>56</v>
      </c>
      <c r="J371" s="3">
        <v>9</v>
      </c>
      <c r="K371" s="3">
        <v>9</v>
      </c>
      <c r="L371" s="3">
        <v>38</v>
      </c>
    </row>
    <row r="372" spans="1:12" ht="12.75">
      <c r="A372" s="3" t="s">
        <v>344</v>
      </c>
      <c r="B372" s="3">
        <v>687216</v>
      </c>
      <c r="C372" t="s">
        <v>345</v>
      </c>
      <c r="D372" s="3">
        <v>31</v>
      </c>
      <c r="E372" s="3">
        <v>5</v>
      </c>
      <c r="F372" s="4">
        <f t="shared" si="16"/>
        <v>0.16129032258064516</v>
      </c>
      <c r="G372" s="3">
        <v>2</v>
      </c>
      <c r="H372" s="4">
        <f t="shared" si="17"/>
        <v>0.06451612903225806</v>
      </c>
      <c r="I372" s="6">
        <f t="shared" si="18"/>
        <v>20</v>
      </c>
      <c r="J372" s="3">
        <v>5</v>
      </c>
      <c r="K372" s="3">
        <v>2</v>
      </c>
      <c r="L372" s="3">
        <v>13</v>
      </c>
    </row>
    <row r="373" spans="1:12" ht="12.75">
      <c r="A373" s="3" t="s">
        <v>344</v>
      </c>
      <c r="B373" s="3">
        <v>687643</v>
      </c>
      <c r="C373" t="s">
        <v>346</v>
      </c>
      <c r="D373" s="3">
        <v>196</v>
      </c>
      <c r="E373" s="3">
        <v>27</v>
      </c>
      <c r="F373" s="4">
        <f t="shared" si="16"/>
        <v>0.1377551020408163</v>
      </c>
      <c r="G373" s="3">
        <v>16</v>
      </c>
      <c r="H373" s="4">
        <f t="shared" si="17"/>
        <v>0.08163265306122448</v>
      </c>
      <c r="I373" s="6">
        <f t="shared" si="18"/>
        <v>128</v>
      </c>
      <c r="J373" s="3">
        <v>23</v>
      </c>
      <c r="K373" s="3">
        <v>10</v>
      </c>
      <c r="L373" s="3">
        <v>95</v>
      </c>
    </row>
    <row r="374" spans="1:12" ht="12.75">
      <c r="A374" s="3" t="s">
        <v>344</v>
      </c>
      <c r="B374" s="3">
        <v>687821</v>
      </c>
      <c r="C374" t="s">
        <v>18</v>
      </c>
      <c r="D374" s="3">
        <v>115</v>
      </c>
      <c r="E374" s="3">
        <v>30</v>
      </c>
      <c r="F374" s="4">
        <f t="shared" si="16"/>
        <v>0.2608695652173913</v>
      </c>
      <c r="G374" s="3">
        <v>0</v>
      </c>
      <c r="H374" s="4">
        <f t="shared" si="17"/>
        <v>0</v>
      </c>
      <c r="I374" s="6">
        <f t="shared" si="18"/>
        <v>60</v>
      </c>
      <c r="J374" s="3">
        <v>17</v>
      </c>
      <c r="K374" s="3">
        <v>0</v>
      </c>
      <c r="L374" s="3">
        <v>43</v>
      </c>
    </row>
    <row r="375" spans="1:12" ht="12.75">
      <c r="A375" s="3" t="s">
        <v>344</v>
      </c>
      <c r="B375" s="3">
        <v>687842</v>
      </c>
      <c r="C375" t="s">
        <v>347</v>
      </c>
      <c r="D375" s="3">
        <v>85</v>
      </c>
      <c r="E375" s="3">
        <v>23</v>
      </c>
      <c r="F375" s="4">
        <f t="shared" si="16"/>
        <v>0.27058823529411763</v>
      </c>
      <c r="G375" s="3">
        <v>9</v>
      </c>
      <c r="H375" s="4">
        <f t="shared" si="17"/>
        <v>0.10588235294117647</v>
      </c>
      <c r="I375" s="6">
        <f t="shared" si="18"/>
        <v>68</v>
      </c>
      <c r="J375" s="3">
        <v>15</v>
      </c>
      <c r="K375" s="3">
        <v>8</v>
      </c>
      <c r="L375" s="3">
        <v>45</v>
      </c>
    </row>
    <row r="376" spans="1:12" ht="12.75">
      <c r="A376" s="3" t="s">
        <v>344</v>
      </c>
      <c r="B376" s="3">
        <v>687881</v>
      </c>
      <c r="C376" t="s">
        <v>84</v>
      </c>
      <c r="D376" s="3">
        <v>80</v>
      </c>
      <c r="E376" s="3">
        <v>19</v>
      </c>
      <c r="F376" s="4">
        <f t="shared" si="16"/>
        <v>0.2375</v>
      </c>
      <c r="G376" s="3">
        <v>8</v>
      </c>
      <c r="H376" s="4">
        <f t="shared" si="17"/>
        <v>0.1</v>
      </c>
      <c r="I376" s="6">
        <f t="shared" si="18"/>
        <v>43</v>
      </c>
      <c r="J376" s="3">
        <v>11</v>
      </c>
      <c r="K376" s="3">
        <v>4</v>
      </c>
      <c r="L376" s="3">
        <v>28</v>
      </c>
    </row>
    <row r="377" spans="1:12" ht="12.75">
      <c r="A377" s="3" t="s">
        <v>349</v>
      </c>
      <c r="B377" s="3">
        <v>707072</v>
      </c>
      <c r="C377" t="s">
        <v>348</v>
      </c>
      <c r="D377" s="3">
        <v>108</v>
      </c>
      <c r="E377" s="3">
        <v>12</v>
      </c>
      <c r="F377" s="4">
        <f t="shared" si="16"/>
        <v>0.1111111111111111</v>
      </c>
      <c r="G377" s="3">
        <v>6</v>
      </c>
      <c r="H377" s="4">
        <f t="shared" si="17"/>
        <v>0.05555555555555555</v>
      </c>
      <c r="I377" s="6">
        <f t="shared" si="18"/>
        <v>36</v>
      </c>
      <c r="J377" s="3">
        <v>11</v>
      </c>
      <c r="K377" s="3">
        <v>5</v>
      </c>
      <c r="L377" s="3">
        <v>20</v>
      </c>
    </row>
    <row r="378" spans="1:12" ht="12.75">
      <c r="A378" s="3" t="s">
        <v>349</v>
      </c>
      <c r="B378" s="3">
        <v>707171</v>
      </c>
      <c r="C378" t="s">
        <v>350</v>
      </c>
      <c r="D378" s="3">
        <v>683</v>
      </c>
      <c r="E378" s="3">
        <v>48</v>
      </c>
      <c r="F378" s="4">
        <f t="shared" si="16"/>
        <v>0.07027818448023426</v>
      </c>
      <c r="G378" s="3">
        <v>16</v>
      </c>
      <c r="H378" s="4">
        <f t="shared" si="17"/>
        <v>0.02342606149341142</v>
      </c>
      <c r="I378" s="6">
        <f t="shared" si="18"/>
        <v>351</v>
      </c>
      <c r="J378" s="3">
        <v>36</v>
      </c>
      <c r="K378" s="3">
        <v>11</v>
      </c>
      <c r="L378" s="3">
        <v>304</v>
      </c>
    </row>
    <row r="379" spans="1:12" ht="12.75">
      <c r="A379" s="3" t="s">
        <v>349</v>
      </c>
      <c r="B379" s="3">
        <v>707189</v>
      </c>
      <c r="C379" t="s">
        <v>351</v>
      </c>
      <c r="D379" s="3">
        <v>86</v>
      </c>
      <c r="E379" s="3">
        <v>17</v>
      </c>
      <c r="F379" s="4">
        <f t="shared" si="16"/>
        <v>0.19767441860465115</v>
      </c>
      <c r="G379" s="3">
        <v>4</v>
      </c>
      <c r="H379" s="4">
        <f t="shared" si="17"/>
        <v>0.046511627906976744</v>
      </c>
      <c r="I379" s="6">
        <f t="shared" si="18"/>
        <v>61</v>
      </c>
      <c r="J379" s="3">
        <v>16</v>
      </c>
      <c r="K379" s="3">
        <v>3</v>
      </c>
      <c r="L379" s="3">
        <v>42</v>
      </c>
    </row>
    <row r="380" spans="1:12" ht="12.75">
      <c r="A380" s="3" t="s">
        <v>349</v>
      </c>
      <c r="B380" s="3">
        <v>707457</v>
      </c>
      <c r="C380" t="s">
        <v>352</v>
      </c>
      <c r="D380" s="3">
        <v>979</v>
      </c>
      <c r="E380" s="3">
        <v>58</v>
      </c>
      <c r="F380" s="4">
        <f t="shared" si="16"/>
        <v>0.059244126659857</v>
      </c>
      <c r="G380" s="3">
        <v>35</v>
      </c>
      <c r="H380" s="4">
        <f t="shared" si="17"/>
        <v>0.03575076608784474</v>
      </c>
      <c r="I380" s="6">
        <f t="shared" si="18"/>
        <v>405</v>
      </c>
      <c r="J380" s="3">
        <v>35</v>
      </c>
      <c r="K380" s="3">
        <v>27</v>
      </c>
      <c r="L380" s="3">
        <v>343</v>
      </c>
    </row>
    <row r="381" spans="1:12" ht="12.75">
      <c r="A381" s="3" t="s">
        <v>349</v>
      </c>
      <c r="B381" s="3">
        <v>707458</v>
      </c>
      <c r="C381" t="s">
        <v>353</v>
      </c>
      <c r="D381" s="3">
        <v>152</v>
      </c>
      <c r="E381" s="3">
        <v>8</v>
      </c>
      <c r="F381" s="4">
        <f t="shared" si="16"/>
        <v>0.05263157894736842</v>
      </c>
      <c r="G381" s="3">
        <v>1</v>
      </c>
      <c r="H381" s="4">
        <f t="shared" si="17"/>
        <v>0.006578947368421052</v>
      </c>
      <c r="I381" s="6">
        <f t="shared" si="18"/>
        <v>47</v>
      </c>
      <c r="J381" s="3">
        <v>6</v>
      </c>
      <c r="K381" s="3">
        <v>1</v>
      </c>
      <c r="L381" s="3">
        <v>40</v>
      </c>
    </row>
    <row r="382" spans="1:12" ht="12.75">
      <c r="A382" s="3" t="s">
        <v>349</v>
      </c>
      <c r="B382" s="3">
        <v>707958</v>
      </c>
      <c r="C382" t="s">
        <v>26</v>
      </c>
      <c r="D382" s="3">
        <v>77</v>
      </c>
      <c r="E382" s="3">
        <v>17</v>
      </c>
      <c r="F382" s="4">
        <f t="shared" si="16"/>
        <v>0.22077922077922077</v>
      </c>
      <c r="G382" s="3">
        <v>11</v>
      </c>
      <c r="H382" s="4">
        <f t="shared" si="17"/>
        <v>0.14285714285714285</v>
      </c>
      <c r="I382" s="6">
        <f t="shared" si="18"/>
        <v>39</v>
      </c>
      <c r="J382" s="3">
        <v>14</v>
      </c>
      <c r="K382" s="3">
        <v>10</v>
      </c>
      <c r="L382" s="3">
        <v>15</v>
      </c>
    </row>
    <row r="383" spans="1:12" ht="12.75">
      <c r="A383" s="3" t="s">
        <v>349</v>
      </c>
      <c r="B383" s="3">
        <v>707965</v>
      </c>
      <c r="C383" t="s">
        <v>26</v>
      </c>
      <c r="D383" s="3">
        <v>121</v>
      </c>
      <c r="E383" s="3">
        <v>12</v>
      </c>
      <c r="F383" s="4">
        <f t="shared" si="16"/>
        <v>0.09917355371900827</v>
      </c>
      <c r="G383" s="3">
        <v>19</v>
      </c>
      <c r="H383" s="4">
        <f t="shared" si="17"/>
        <v>0.15702479338842976</v>
      </c>
      <c r="I383" s="6">
        <f t="shared" si="18"/>
        <v>78</v>
      </c>
      <c r="J383" s="3">
        <v>12</v>
      </c>
      <c r="K383" s="3">
        <v>13</v>
      </c>
      <c r="L383" s="3">
        <v>53</v>
      </c>
    </row>
    <row r="384" spans="1:12" ht="12.75">
      <c r="A384" s="3" t="s">
        <v>349</v>
      </c>
      <c r="B384" s="3">
        <v>709176</v>
      </c>
      <c r="C384" t="s">
        <v>354</v>
      </c>
      <c r="D384" s="3">
        <v>6</v>
      </c>
      <c r="E384" s="3">
        <v>6</v>
      </c>
      <c r="F384" s="4">
        <f t="shared" si="16"/>
        <v>1</v>
      </c>
      <c r="G384" s="3">
        <v>0</v>
      </c>
      <c r="H384" s="4">
        <f t="shared" si="17"/>
        <v>0</v>
      </c>
      <c r="I384" s="6">
        <f t="shared" si="18"/>
        <v>3</v>
      </c>
      <c r="J384" s="3">
        <v>3</v>
      </c>
      <c r="K384" s="3">
        <v>0</v>
      </c>
      <c r="L384" s="3">
        <v>0</v>
      </c>
    </row>
    <row r="385" spans="1:12" ht="12.75">
      <c r="A385" s="3" t="s">
        <v>356</v>
      </c>
      <c r="B385" s="3">
        <v>717002</v>
      </c>
      <c r="C385" t="s">
        <v>355</v>
      </c>
      <c r="D385" s="3">
        <v>477</v>
      </c>
      <c r="E385" s="3">
        <v>68</v>
      </c>
      <c r="F385" s="4">
        <f t="shared" si="16"/>
        <v>0.14255765199161424</v>
      </c>
      <c r="G385" s="3">
        <v>32</v>
      </c>
      <c r="H385" s="4">
        <f t="shared" si="17"/>
        <v>0.06708595387840671</v>
      </c>
      <c r="I385" s="6">
        <f t="shared" si="18"/>
        <v>357</v>
      </c>
      <c r="J385" s="3">
        <v>60</v>
      </c>
      <c r="K385" s="3">
        <v>20</v>
      </c>
      <c r="L385" s="3">
        <v>277</v>
      </c>
    </row>
    <row r="386" spans="1:12" ht="12.75">
      <c r="A386" s="3" t="s">
        <v>356</v>
      </c>
      <c r="B386" s="3">
        <v>717033</v>
      </c>
      <c r="C386" t="s">
        <v>357</v>
      </c>
      <c r="D386" s="3">
        <v>459</v>
      </c>
      <c r="E386" s="3">
        <v>47</v>
      </c>
      <c r="F386" s="4">
        <f t="shared" si="16"/>
        <v>0.10239651416122005</v>
      </c>
      <c r="G386" s="3">
        <v>28</v>
      </c>
      <c r="H386" s="4">
        <f t="shared" si="17"/>
        <v>0.06100217864923747</v>
      </c>
      <c r="I386" s="6">
        <f t="shared" si="18"/>
        <v>304</v>
      </c>
      <c r="J386" s="3">
        <v>35</v>
      </c>
      <c r="K386" s="3">
        <v>16</v>
      </c>
      <c r="L386" s="3">
        <v>253</v>
      </c>
    </row>
    <row r="387" spans="1:12" ht="12.75">
      <c r="A387" s="3" t="s">
        <v>356</v>
      </c>
      <c r="B387" s="3">
        <v>717160</v>
      </c>
      <c r="C387" t="s">
        <v>331</v>
      </c>
      <c r="D387" s="3">
        <v>130</v>
      </c>
      <c r="E387" s="3">
        <v>14</v>
      </c>
      <c r="F387" s="4">
        <f t="shared" si="16"/>
        <v>0.1076923076923077</v>
      </c>
      <c r="G387" s="3">
        <v>8</v>
      </c>
      <c r="H387" s="4">
        <f t="shared" si="17"/>
        <v>0.06153846153846154</v>
      </c>
      <c r="I387" s="6">
        <f t="shared" si="18"/>
        <v>89</v>
      </c>
      <c r="J387" s="3">
        <v>11</v>
      </c>
      <c r="K387" s="3">
        <v>7</v>
      </c>
      <c r="L387" s="3">
        <v>71</v>
      </c>
    </row>
    <row r="388" spans="1:12" ht="12.75">
      <c r="A388" s="3" t="s">
        <v>356</v>
      </c>
      <c r="B388" s="3">
        <v>717163</v>
      </c>
      <c r="C388" t="s">
        <v>331</v>
      </c>
      <c r="D388" s="3">
        <v>123</v>
      </c>
      <c r="E388" s="3">
        <v>22</v>
      </c>
      <c r="F388" s="4">
        <f t="shared" si="16"/>
        <v>0.17886178861788618</v>
      </c>
      <c r="G388" s="3">
        <v>7</v>
      </c>
      <c r="H388" s="4">
        <f t="shared" si="17"/>
        <v>0.056910569105691054</v>
      </c>
      <c r="I388" s="6">
        <f t="shared" si="18"/>
        <v>90</v>
      </c>
      <c r="J388" s="3">
        <v>17</v>
      </c>
      <c r="K388" s="3">
        <v>5</v>
      </c>
      <c r="L388" s="3">
        <v>68</v>
      </c>
    </row>
    <row r="389" spans="1:12" ht="12.75">
      <c r="A389" s="3" t="s">
        <v>356</v>
      </c>
      <c r="B389" s="3">
        <v>717807</v>
      </c>
      <c r="C389" t="s">
        <v>358</v>
      </c>
      <c r="D389" s="3">
        <v>125</v>
      </c>
      <c r="E389" s="3">
        <v>17</v>
      </c>
      <c r="F389" s="4">
        <f t="shared" si="16"/>
        <v>0.136</v>
      </c>
      <c r="G389" s="3">
        <v>1</v>
      </c>
      <c r="H389" s="4">
        <f t="shared" si="17"/>
        <v>0.008</v>
      </c>
      <c r="I389" s="6">
        <f t="shared" si="18"/>
        <v>63</v>
      </c>
      <c r="J389" s="3">
        <v>10</v>
      </c>
      <c r="K389" s="3">
        <v>1</v>
      </c>
      <c r="L389" s="3">
        <v>52</v>
      </c>
    </row>
    <row r="390" spans="1:2" ht="12.75">
      <c r="A390" s="3"/>
      <c r="B39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0.140625" style="0" customWidth="1"/>
    <col min="2" max="2" width="32.140625" style="0" customWidth="1"/>
    <col min="3" max="3" width="12.421875" style="0" customWidth="1"/>
    <col min="4" max="4" width="10.28125" style="0" customWidth="1"/>
    <col min="5" max="5" width="11.57421875" style="0" customWidth="1"/>
    <col min="6" max="6" width="11.8515625" style="0" customWidth="1"/>
    <col min="7" max="7" width="12.8515625" style="0" customWidth="1"/>
    <col min="8" max="8" width="13.8515625" style="0" customWidth="1"/>
    <col min="9" max="9" width="13.421875" style="0" customWidth="1"/>
    <col min="10" max="10" width="21.00390625" style="0" customWidth="1"/>
    <col min="11" max="13" width="9.140625" style="3" customWidth="1"/>
  </cols>
  <sheetData>
    <row r="1" spans="1:13" s="3" customFormat="1" ht="33.75" customHeight="1" thickBot="1">
      <c r="A1" s="26" t="s">
        <v>365</v>
      </c>
      <c r="B1" s="26" t="s">
        <v>390</v>
      </c>
      <c r="C1" s="27" t="s">
        <v>363</v>
      </c>
      <c r="D1" s="27" t="s">
        <v>391</v>
      </c>
      <c r="E1" s="28" t="s">
        <v>392</v>
      </c>
      <c r="F1" s="27" t="s">
        <v>362</v>
      </c>
      <c r="G1" s="28" t="s">
        <v>393</v>
      </c>
      <c r="H1" s="27" t="s">
        <v>394</v>
      </c>
      <c r="I1" s="29" t="s">
        <v>395</v>
      </c>
      <c r="J1" s="30" t="s">
        <v>396</v>
      </c>
      <c r="K1" s="31" t="s">
        <v>368</v>
      </c>
      <c r="L1" s="31" t="s">
        <v>369</v>
      </c>
      <c r="M1" s="31" t="s">
        <v>397</v>
      </c>
    </row>
    <row r="2" spans="1:13" ht="15.75">
      <c r="A2" s="8">
        <v>100007</v>
      </c>
      <c r="B2" s="9" t="s">
        <v>398</v>
      </c>
      <c r="C2" s="10">
        <v>734</v>
      </c>
      <c r="D2" s="11">
        <v>371</v>
      </c>
      <c r="E2" s="12">
        <f>(D2/C2)</f>
        <v>0.5054495912806539</v>
      </c>
      <c r="F2" s="11">
        <v>107</v>
      </c>
      <c r="G2" s="13">
        <f>F2/C2</f>
        <v>0.14577656675749318</v>
      </c>
      <c r="H2" s="14">
        <f>SUM(D2+F2)</f>
        <v>478</v>
      </c>
      <c r="I2" s="13">
        <f>(H2/C2)</f>
        <v>0.6512261580381471</v>
      </c>
      <c r="J2" s="25">
        <f>SUM(K2:M2)</f>
        <v>533</v>
      </c>
      <c r="K2" s="25">
        <v>301</v>
      </c>
      <c r="L2" s="25">
        <v>83</v>
      </c>
      <c r="M2" s="25">
        <v>149</v>
      </c>
    </row>
    <row r="3" spans="1:13" ht="15.75">
      <c r="A3" s="8">
        <v>10014</v>
      </c>
      <c r="B3" s="9" t="s">
        <v>399</v>
      </c>
      <c r="C3" s="10">
        <v>1684</v>
      </c>
      <c r="D3" s="11">
        <v>1055</v>
      </c>
      <c r="E3" s="12">
        <f aca="true" t="shared" si="0" ref="E3:E66">(D3/C3)</f>
        <v>0.6264845605700713</v>
      </c>
      <c r="F3" s="11">
        <v>182</v>
      </c>
      <c r="G3" s="13">
        <f aca="true" t="shared" si="1" ref="G3:G66">F3/C3</f>
        <v>0.10807600950118765</v>
      </c>
      <c r="H3" s="15">
        <f>(D3+F3)</f>
        <v>1237</v>
      </c>
      <c r="I3" s="13">
        <f aca="true" t="shared" si="2" ref="I3:I66">(H3/C3)</f>
        <v>0.7345605700712589</v>
      </c>
      <c r="J3" s="25">
        <f aca="true" t="shared" si="3" ref="J3:J66">SUM(K3:M3)</f>
        <v>1125</v>
      </c>
      <c r="K3" s="25">
        <v>755</v>
      </c>
      <c r="L3" s="25">
        <v>125</v>
      </c>
      <c r="M3" s="25">
        <v>245</v>
      </c>
    </row>
    <row r="4" spans="1:13" ht="15.75">
      <c r="A4" s="8">
        <v>230063</v>
      </c>
      <c r="B4" s="9" t="s">
        <v>400</v>
      </c>
      <c r="C4" s="10">
        <v>401</v>
      </c>
      <c r="D4" s="11">
        <v>119</v>
      </c>
      <c r="E4" s="12">
        <f t="shared" si="0"/>
        <v>0.2967581047381546</v>
      </c>
      <c r="F4" s="11">
        <v>25</v>
      </c>
      <c r="G4" s="13">
        <f t="shared" si="1"/>
        <v>0.06234413965087282</v>
      </c>
      <c r="H4" s="15">
        <f aca="true" t="shared" si="4" ref="H4:H67">(D4+F4)</f>
        <v>144</v>
      </c>
      <c r="I4" s="13">
        <f t="shared" si="2"/>
        <v>0.35910224438902744</v>
      </c>
      <c r="J4" s="25">
        <f t="shared" si="3"/>
        <v>235</v>
      </c>
      <c r="K4" s="25">
        <v>80</v>
      </c>
      <c r="L4" s="25">
        <v>20</v>
      </c>
      <c r="M4" s="25">
        <v>135</v>
      </c>
    </row>
    <row r="5" spans="1:13" ht="15.75">
      <c r="A5" s="8">
        <v>310070</v>
      </c>
      <c r="B5" s="9" t="s">
        <v>401</v>
      </c>
      <c r="C5" s="10">
        <v>572</v>
      </c>
      <c r="D5" s="11">
        <v>207</v>
      </c>
      <c r="E5" s="12">
        <f t="shared" si="0"/>
        <v>0.3618881118881119</v>
      </c>
      <c r="F5" s="11">
        <v>21</v>
      </c>
      <c r="G5" s="13">
        <f t="shared" si="1"/>
        <v>0.03671328671328671</v>
      </c>
      <c r="H5" s="15">
        <f t="shared" si="4"/>
        <v>228</v>
      </c>
      <c r="I5" s="13">
        <f t="shared" si="2"/>
        <v>0.3986013986013986</v>
      </c>
      <c r="J5" s="25">
        <f t="shared" si="3"/>
        <v>361</v>
      </c>
      <c r="K5" s="25">
        <v>161</v>
      </c>
      <c r="L5" s="25">
        <v>18</v>
      </c>
      <c r="M5" s="25">
        <v>182</v>
      </c>
    </row>
    <row r="6" spans="1:13" ht="15.75">
      <c r="A6" s="8">
        <v>270091</v>
      </c>
      <c r="B6" s="9" t="s">
        <v>402</v>
      </c>
      <c r="C6" s="10">
        <v>654</v>
      </c>
      <c r="D6" s="11">
        <v>300</v>
      </c>
      <c r="E6" s="12">
        <f t="shared" si="0"/>
        <v>0.45871559633027525</v>
      </c>
      <c r="F6" s="11">
        <v>69</v>
      </c>
      <c r="G6" s="13">
        <f t="shared" si="1"/>
        <v>0.10550458715596331</v>
      </c>
      <c r="H6" s="15">
        <f t="shared" si="4"/>
        <v>369</v>
      </c>
      <c r="I6" s="13">
        <f t="shared" si="2"/>
        <v>0.5642201834862385</v>
      </c>
      <c r="J6" s="25">
        <f t="shared" si="3"/>
        <v>483</v>
      </c>
      <c r="K6" s="25">
        <v>225</v>
      </c>
      <c r="L6" s="25">
        <v>50</v>
      </c>
      <c r="M6" s="25">
        <v>208</v>
      </c>
    </row>
    <row r="7" spans="1:13" ht="15.75">
      <c r="A7" s="8">
        <v>60084</v>
      </c>
      <c r="B7" s="9" t="s">
        <v>403</v>
      </c>
      <c r="C7" s="10">
        <v>271</v>
      </c>
      <c r="D7" s="11">
        <v>90</v>
      </c>
      <c r="E7" s="12">
        <f t="shared" si="0"/>
        <v>0.33210332103321033</v>
      </c>
      <c r="F7" s="11">
        <v>17</v>
      </c>
      <c r="G7" s="13">
        <f t="shared" si="1"/>
        <v>0.06273062730627306</v>
      </c>
      <c r="H7" s="15">
        <f t="shared" si="4"/>
        <v>107</v>
      </c>
      <c r="I7" s="13">
        <f t="shared" si="2"/>
        <v>0.3948339483394834</v>
      </c>
      <c r="J7" s="25">
        <f t="shared" si="3"/>
        <v>207</v>
      </c>
      <c r="K7" s="25">
        <v>73</v>
      </c>
      <c r="L7" s="25">
        <v>13</v>
      </c>
      <c r="M7" s="25">
        <v>121</v>
      </c>
    </row>
    <row r="8" spans="1:13" ht="15.75">
      <c r="A8" s="8">
        <v>490105</v>
      </c>
      <c r="B8" s="9" t="s">
        <v>404</v>
      </c>
      <c r="C8" s="10">
        <v>427</v>
      </c>
      <c r="D8" s="11">
        <v>162</v>
      </c>
      <c r="E8" s="12">
        <f t="shared" si="0"/>
        <v>0.3793911007025761</v>
      </c>
      <c r="F8" s="11">
        <v>73</v>
      </c>
      <c r="G8" s="13">
        <f t="shared" si="1"/>
        <v>0.17096018735362997</v>
      </c>
      <c r="H8" s="15">
        <f t="shared" si="4"/>
        <v>235</v>
      </c>
      <c r="I8" s="13">
        <f t="shared" si="2"/>
        <v>0.550351288056206</v>
      </c>
      <c r="J8" s="25">
        <f t="shared" si="3"/>
        <v>311</v>
      </c>
      <c r="K8" s="25">
        <v>130</v>
      </c>
      <c r="L8" s="25">
        <v>54</v>
      </c>
      <c r="M8" s="25">
        <v>127</v>
      </c>
    </row>
    <row r="9" spans="1:13" ht="15.75">
      <c r="A9" s="8">
        <v>180112</v>
      </c>
      <c r="B9" s="9" t="s">
        <v>405</v>
      </c>
      <c r="C9" s="10">
        <v>1435</v>
      </c>
      <c r="D9" s="11">
        <v>498</v>
      </c>
      <c r="E9" s="12">
        <f t="shared" si="0"/>
        <v>0.3470383275261324</v>
      </c>
      <c r="F9" s="11">
        <v>101</v>
      </c>
      <c r="G9" s="13">
        <f t="shared" si="1"/>
        <v>0.07038327526132404</v>
      </c>
      <c r="H9" s="15">
        <f t="shared" si="4"/>
        <v>599</v>
      </c>
      <c r="I9" s="13">
        <f t="shared" si="2"/>
        <v>0.41742160278745644</v>
      </c>
      <c r="J9" s="25">
        <f t="shared" si="3"/>
        <v>837</v>
      </c>
      <c r="K9" s="25">
        <v>346</v>
      </c>
      <c r="L9" s="25">
        <v>63</v>
      </c>
      <c r="M9" s="25">
        <v>428</v>
      </c>
    </row>
    <row r="10" spans="1:13" ht="15.75">
      <c r="A10" s="8">
        <v>480119</v>
      </c>
      <c r="B10" s="9" t="s">
        <v>406</v>
      </c>
      <c r="C10" s="10">
        <v>1646</v>
      </c>
      <c r="D10" s="11">
        <v>517</v>
      </c>
      <c r="E10" s="12">
        <f t="shared" si="0"/>
        <v>0.3140947752126367</v>
      </c>
      <c r="F10" s="11">
        <v>189</v>
      </c>
      <c r="G10" s="13">
        <f t="shared" si="1"/>
        <v>0.11482381530984204</v>
      </c>
      <c r="H10" s="15">
        <f t="shared" si="4"/>
        <v>706</v>
      </c>
      <c r="I10" s="13">
        <f t="shared" si="2"/>
        <v>0.4289185905224787</v>
      </c>
      <c r="J10" s="25">
        <f t="shared" si="3"/>
        <v>1139</v>
      </c>
      <c r="K10" s="25">
        <v>390</v>
      </c>
      <c r="L10" s="25">
        <v>155</v>
      </c>
      <c r="M10" s="25">
        <v>594</v>
      </c>
    </row>
    <row r="11" spans="1:13" ht="15.75">
      <c r="A11" s="8">
        <v>340140</v>
      </c>
      <c r="B11" s="9" t="s">
        <v>407</v>
      </c>
      <c r="C11" s="10">
        <v>2393</v>
      </c>
      <c r="D11" s="11">
        <v>1153</v>
      </c>
      <c r="E11" s="12">
        <f t="shared" si="0"/>
        <v>0.481821980777267</v>
      </c>
      <c r="F11" s="11">
        <v>249</v>
      </c>
      <c r="G11" s="13">
        <f t="shared" si="1"/>
        <v>0.10405348934391977</v>
      </c>
      <c r="H11" s="15">
        <f t="shared" si="4"/>
        <v>1402</v>
      </c>
      <c r="I11" s="13">
        <f t="shared" si="2"/>
        <v>0.5858754701211868</v>
      </c>
      <c r="J11" s="25">
        <f t="shared" si="3"/>
        <v>1745</v>
      </c>
      <c r="K11" s="25">
        <v>841</v>
      </c>
      <c r="L11" s="25">
        <v>167</v>
      </c>
      <c r="M11" s="25">
        <v>737</v>
      </c>
    </row>
    <row r="12" spans="1:13" ht="15.75">
      <c r="A12" s="8">
        <v>440147</v>
      </c>
      <c r="B12" s="9" t="s">
        <v>408</v>
      </c>
      <c r="C12" s="10">
        <v>14867</v>
      </c>
      <c r="D12" s="11">
        <v>5617</v>
      </c>
      <c r="E12" s="12">
        <f t="shared" si="0"/>
        <v>0.37781664088249145</v>
      </c>
      <c r="F12" s="11">
        <v>1181</v>
      </c>
      <c r="G12" s="13">
        <f t="shared" si="1"/>
        <v>0.07943768076948947</v>
      </c>
      <c r="H12" s="15">
        <f t="shared" si="4"/>
        <v>6798</v>
      </c>
      <c r="I12" s="13">
        <f t="shared" si="2"/>
        <v>0.4572543216519809</v>
      </c>
      <c r="J12" s="25">
        <f t="shared" si="3"/>
        <v>7617</v>
      </c>
      <c r="K12" s="25">
        <v>3389</v>
      </c>
      <c r="L12" s="25">
        <v>779</v>
      </c>
      <c r="M12" s="25">
        <v>3449</v>
      </c>
    </row>
    <row r="13" spans="1:13" ht="15.75">
      <c r="A13" s="8">
        <v>610154</v>
      </c>
      <c r="B13" s="9" t="s">
        <v>409</v>
      </c>
      <c r="C13" s="10">
        <v>1091</v>
      </c>
      <c r="D13" s="11">
        <v>499</v>
      </c>
      <c r="E13" s="12">
        <f t="shared" si="0"/>
        <v>0.45737855178735104</v>
      </c>
      <c r="F13" s="11">
        <v>108</v>
      </c>
      <c r="G13" s="13">
        <f t="shared" si="1"/>
        <v>0.09899175068744272</v>
      </c>
      <c r="H13" s="15">
        <f t="shared" si="4"/>
        <v>607</v>
      </c>
      <c r="I13" s="13">
        <f t="shared" si="2"/>
        <v>0.5563703024747938</v>
      </c>
      <c r="J13" s="25">
        <f t="shared" si="3"/>
        <v>783</v>
      </c>
      <c r="K13" s="25">
        <v>362</v>
      </c>
      <c r="L13" s="25">
        <v>74</v>
      </c>
      <c r="M13" s="25">
        <v>347</v>
      </c>
    </row>
    <row r="14" spans="1:13" ht="15.75">
      <c r="A14" s="8">
        <v>330161</v>
      </c>
      <c r="B14" s="9" t="s">
        <v>410</v>
      </c>
      <c r="C14" s="10">
        <v>312</v>
      </c>
      <c r="D14" s="11">
        <v>99</v>
      </c>
      <c r="E14" s="12">
        <f t="shared" si="0"/>
        <v>0.3173076923076923</v>
      </c>
      <c r="F14" s="11">
        <v>12</v>
      </c>
      <c r="G14" s="13">
        <f t="shared" si="1"/>
        <v>0.038461538461538464</v>
      </c>
      <c r="H14" s="15">
        <f t="shared" si="4"/>
        <v>111</v>
      </c>
      <c r="I14" s="13">
        <f t="shared" si="2"/>
        <v>0.3557692307692308</v>
      </c>
      <c r="J14" s="25">
        <f t="shared" si="3"/>
        <v>239</v>
      </c>
      <c r="K14" s="25">
        <v>78</v>
      </c>
      <c r="L14" s="25">
        <v>9</v>
      </c>
      <c r="M14" s="25">
        <v>152</v>
      </c>
    </row>
    <row r="15" spans="1:13" ht="15.75">
      <c r="A15" s="8">
        <v>672450</v>
      </c>
      <c r="B15" s="9" t="s">
        <v>411</v>
      </c>
      <c r="C15" s="10">
        <v>2277</v>
      </c>
      <c r="D15" s="11">
        <v>172</v>
      </c>
      <c r="E15" s="12">
        <f t="shared" si="0"/>
        <v>0.07553798858146685</v>
      </c>
      <c r="F15" s="11">
        <v>35</v>
      </c>
      <c r="G15" s="13">
        <f t="shared" si="1"/>
        <v>0.015371102327624066</v>
      </c>
      <c r="H15" s="15">
        <f t="shared" si="4"/>
        <v>207</v>
      </c>
      <c r="I15" s="13">
        <f t="shared" si="2"/>
        <v>0.09090909090909091</v>
      </c>
      <c r="J15" s="25">
        <f t="shared" si="3"/>
        <v>493</v>
      </c>
      <c r="K15" s="25">
        <v>95</v>
      </c>
      <c r="L15" s="25">
        <v>19</v>
      </c>
      <c r="M15" s="25">
        <v>379</v>
      </c>
    </row>
    <row r="16" spans="1:13" ht="15.75">
      <c r="A16" s="8">
        <v>20170</v>
      </c>
      <c r="B16" s="9" t="s">
        <v>412</v>
      </c>
      <c r="C16" s="10">
        <v>2152</v>
      </c>
      <c r="D16" s="11">
        <v>1061</v>
      </c>
      <c r="E16" s="12">
        <f t="shared" si="0"/>
        <v>0.4930297397769517</v>
      </c>
      <c r="F16" s="11">
        <v>160</v>
      </c>
      <c r="G16" s="13">
        <f t="shared" si="1"/>
        <v>0.07434944237918216</v>
      </c>
      <c r="H16" s="15">
        <f t="shared" si="4"/>
        <v>1221</v>
      </c>
      <c r="I16" s="13">
        <f t="shared" si="2"/>
        <v>0.5673791821561338</v>
      </c>
      <c r="J16" s="25">
        <f t="shared" si="3"/>
        <v>1485</v>
      </c>
      <c r="K16" s="25">
        <v>898</v>
      </c>
      <c r="L16" s="25">
        <v>132</v>
      </c>
      <c r="M16" s="25">
        <v>455</v>
      </c>
    </row>
    <row r="17" spans="1:13" ht="15.75">
      <c r="A17" s="8">
        <v>50182</v>
      </c>
      <c r="B17" s="9" t="s">
        <v>413</v>
      </c>
      <c r="C17" s="10">
        <v>3051</v>
      </c>
      <c r="D17" s="11">
        <v>741</v>
      </c>
      <c r="E17" s="12">
        <f t="shared" si="0"/>
        <v>0.24287118977384464</v>
      </c>
      <c r="F17" s="11">
        <v>177</v>
      </c>
      <c r="G17" s="13">
        <f t="shared" si="1"/>
        <v>0.05801376597836775</v>
      </c>
      <c r="H17" s="15">
        <f t="shared" si="4"/>
        <v>918</v>
      </c>
      <c r="I17" s="13">
        <f t="shared" si="2"/>
        <v>0.3008849557522124</v>
      </c>
      <c r="J17" s="25">
        <f t="shared" si="3"/>
        <v>1529</v>
      </c>
      <c r="K17" s="25">
        <v>590</v>
      </c>
      <c r="L17" s="25">
        <v>143</v>
      </c>
      <c r="M17" s="25">
        <v>796</v>
      </c>
    </row>
    <row r="18" spans="1:13" ht="15.75">
      <c r="A18" s="8">
        <v>370196</v>
      </c>
      <c r="B18" s="9" t="s">
        <v>414</v>
      </c>
      <c r="C18" s="10">
        <v>482</v>
      </c>
      <c r="D18" s="11">
        <v>127</v>
      </c>
      <c r="E18" s="12">
        <f t="shared" si="0"/>
        <v>0.26348547717842324</v>
      </c>
      <c r="F18" s="11">
        <v>40</v>
      </c>
      <c r="G18" s="13">
        <f t="shared" si="1"/>
        <v>0.08298755186721991</v>
      </c>
      <c r="H18" s="15">
        <f t="shared" si="4"/>
        <v>167</v>
      </c>
      <c r="I18" s="13">
        <f t="shared" si="2"/>
        <v>0.34647302904564314</v>
      </c>
      <c r="J18" s="25">
        <f t="shared" si="3"/>
        <v>336</v>
      </c>
      <c r="K18" s="25">
        <v>99</v>
      </c>
      <c r="L18" s="25">
        <v>26</v>
      </c>
      <c r="M18" s="25">
        <v>211</v>
      </c>
    </row>
    <row r="19" spans="1:13" ht="15.75">
      <c r="A19" s="8">
        <v>710203</v>
      </c>
      <c r="B19" s="9" t="s">
        <v>415</v>
      </c>
      <c r="C19" s="10">
        <v>850</v>
      </c>
      <c r="D19" s="11">
        <v>241</v>
      </c>
      <c r="E19" s="12">
        <f t="shared" si="0"/>
        <v>0.28352941176470586</v>
      </c>
      <c r="F19" s="11">
        <v>83</v>
      </c>
      <c r="G19" s="13">
        <f t="shared" si="1"/>
        <v>0.0976470588235294</v>
      </c>
      <c r="H19" s="15">
        <f t="shared" si="4"/>
        <v>324</v>
      </c>
      <c r="I19" s="13">
        <f t="shared" si="2"/>
        <v>0.3811764705882353</v>
      </c>
      <c r="J19" s="25">
        <f t="shared" si="3"/>
        <v>538</v>
      </c>
      <c r="K19" s="25">
        <v>168</v>
      </c>
      <c r="L19" s="25">
        <v>58</v>
      </c>
      <c r="M19" s="25">
        <v>312</v>
      </c>
    </row>
    <row r="20" spans="1:13" ht="15.75">
      <c r="A20" s="8">
        <v>180217</v>
      </c>
      <c r="B20" s="9" t="s">
        <v>416</v>
      </c>
      <c r="C20" s="10">
        <v>673</v>
      </c>
      <c r="D20" s="11">
        <v>286</v>
      </c>
      <c r="E20" s="12">
        <f t="shared" si="0"/>
        <v>0.424962852897474</v>
      </c>
      <c r="F20" s="11">
        <v>85</v>
      </c>
      <c r="G20" s="13">
        <f t="shared" si="1"/>
        <v>0.1263001485884101</v>
      </c>
      <c r="H20" s="15">
        <f t="shared" si="4"/>
        <v>371</v>
      </c>
      <c r="I20" s="13">
        <f t="shared" si="2"/>
        <v>0.5512630014858841</v>
      </c>
      <c r="J20" s="25">
        <f t="shared" si="3"/>
        <v>478</v>
      </c>
      <c r="K20" s="25">
        <v>223</v>
      </c>
      <c r="L20" s="25">
        <v>61</v>
      </c>
      <c r="M20" s="25">
        <v>194</v>
      </c>
    </row>
    <row r="21" spans="1:13" ht="15.75">
      <c r="A21" s="8">
        <v>550231</v>
      </c>
      <c r="B21" s="9" t="s">
        <v>417</v>
      </c>
      <c r="C21" s="10">
        <v>1643</v>
      </c>
      <c r="D21" s="11">
        <v>284</v>
      </c>
      <c r="E21" s="12">
        <f t="shared" si="0"/>
        <v>0.17285453438831405</v>
      </c>
      <c r="F21" s="11">
        <v>61</v>
      </c>
      <c r="G21" s="13">
        <f t="shared" si="1"/>
        <v>0.03712720632988436</v>
      </c>
      <c r="H21" s="15">
        <f t="shared" si="4"/>
        <v>345</v>
      </c>
      <c r="I21" s="13">
        <f t="shared" si="2"/>
        <v>0.20998174071819842</v>
      </c>
      <c r="J21" s="25">
        <f t="shared" si="3"/>
        <v>1211</v>
      </c>
      <c r="K21" s="25">
        <v>257</v>
      </c>
      <c r="L21" s="25">
        <v>53</v>
      </c>
      <c r="M21" s="25">
        <v>901</v>
      </c>
    </row>
    <row r="22" spans="1:13" ht="15.75">
      <c r="A22" s="8">
        <v>320245</v>
      </c>
      <c r="B22" s="9" t="s">
        <v>418</v>
      </c>
      <c r="C22" s="10">
        <v>570</v>
      </c>
      <c r="D22" s="11">
        <v>142</v>
      </c>
      <c r="E22" s="12">
        <f t="shared" si="0"/>
        <v>0.24912280701754386</v>
      </c>
      <c r="F22" s="11">
        <v>39</v>
      </c>
      <c r="G22" s="13">
        <f t="shared" si="1"/>
        <v>0.06842105263157895</v>
      </c>
      <c r="H22" s="15">
        <f t="shared" si="4"/>
        <v>181</v>
      </c>
      <c r="I22" s="13">
        <f t="shared" si="2"/>
        <v>0.3175438596491228</v>
      </c>
      <c r="J22" s="25">
        <f t="shared" si="3"/>
        <v>404</v>
      </c>
      <c r="K22" s="25">
        <v>109</v>
      </c>
      <c r="L22" s="25">
        <v>25</v>
      </c>
      <c r="M22" s="25">
        <v>270</v>
      </c>
    </row>
    <row r="23" spans="1:13" ht="15.75">
      <c r="A23" s="8">
        <v>560280</v>
      </c>
      <c r="B23" s="9" t="s">
        <v>419</v>
      </c>
      <c r="C23" s="10">
        <v>3006</v>
      </c>
      <c r="D23" s="11">
        <v>1151</v>
      </c>
      <c r="E23" s="12">
        <f t="shared" si="0"/>
        <v>0.3829008649367931</v>
      </c>
      <c r="F23" s="11">
        <v>190</v>
      </c>
      <c r="G23" s="13">
        <f t="shared" si="1"/>
        <v>0.06320691949434465</v>
      </c>
      <c r="H23" s="15">
        <f t="shared" si="4"/>
        <v>1341</v>
      </c>
      <c r="I23" s="13">
        <f t="shared" si="2"/>
        <v>0.44610778443113774</v>
      </c>
      <c r="J23" s="25">
        <f t="shared" si="3"/>
        <v>1318</v>
      </c>
      <c r="K23" s="25">
        <v>796</v>
      </c>
      <c r="L23" s="25">
        <v>126</v>
      </c>
      <c r="M23" s="25">
        <v>396</v>
      </c>
    </row>
    <row r="24" spans="1:13" ht="15.75">
      <c r="A24" s="8">
        <v>250287</v>
      </c>
      <c r="B24" s="9" t="s">
        <v>420</v>
      </c>
      <c r="C24" s="10">
        <v>423</v>
      </c>
      <c r="D24" s="11">
        <v>58</v>
      </c>
      <c r="E24" s="12">
        <f t="shared" si="0"/>
        <v>0.13711583924349882</v>
      </c>
      <c r="F24" s="11">
        <v>19</v>
      </c>
      <c r="G24" s="13">
        <f t="shared" si="1"/>
        <v>0.04491725768321513</v>
      </c>
      <c r="H24" s="15">
        <f t="shared" si="4"/>
        <v>77</v>
      </c>
      <c r="I24" s="13">
        <f t="shared" si="2"/>
        <v>0.18203309692671396</v>
      </c>
      <c r="J24" s="25">
        <f t="shared" si="3"/>
        <v>277</v>
      </c>
      <c r="K24" s="25">
        <v>42</v>
      </c>
      <c r="L24" s="25">
        <v>17</v>
      </c>
      <c r="M24" s="25">
        <v>218</v>
      </c>
    </row>
    <row r="25" spans="1:13" ht="15.75">
      <c r="A25" s="8">
        <v>30308</v>
      </c>
      <c r="B25" s="9" t="s">
        <v>421</v>
      </c>
      <c r="C25" s="10">
        <v>1384</v>
      </c>
      <c r="D25" s="11">
        <v>661</v>
      </c>
      <c r="E25" s="12">
        <f t="shared" si="0"/>
        <v>0.47760115606936415</v>
      </c>
      <c r="F25" s="11">
        <v>143</v>
      </c>
      <c r="G25" s="13">
        <f t="shared" si="1"/>
        <v>0.10332369942196531</v>
      </c>
      <c r="H25" s="15">
        <f t="shared" si="4"/>
        <v>804</v>
      </c>
      <c r="I25" s="13">
        <f t="shared" si="2"/>
        <v>0.5809248554913294</v>
      </c>
      <c r="J25" s="25">
        <f t="shared" si="3"/>
        <v>889</v>
      </c>
      <c r="K25" s="25">
        <v>467</v>
      </c>
      <c r="L25" s="25">
        <v>87</v>
      </c>
      <c r="M25" s="25">
        <v>335</v>
      </c>
    </row>
    <row r="26" spans="1:13" ht="15.75">
      <c r="A26" s="8">
        <v>40315</v>
      </c>
      <c r="B26" s="9" t="s">
        <v>422</v>
      </c>
      <c r="C26" s="10">
        <v>417</v>
      </c>
      <c r="D26" s="11">
        <v>276</v>
      </c>
      <c r="E26" s="12">
        <f t="shared" si="0"/>
        <v>0.6618705035971223</v>
      </c>
      <c r="F26" s="11">
        <v>27</v>
      </c>
      <c r="G26" s="13">
        <f t="shared" si="1"/>
        <v>0.06474820143884892</v>
      </c>
      <c r="H26" s="15">
        <f t="shared" si="4"/>
        <v>303</v>
      </c>
      <c r="I26" s="13">
        <f t="shared" si="2"/>
        <v>0.7266187050359713</v>
      </c>
      <c r="J26" s="25">
        <f t="shared" si="3"/>
        <v>290</v>
      </c>
      <c r="K26" s="25">
        <v>203</v>
      </c>
      <c r="L26" s="25">
        <v>20</v>
      </c>
      <c r="M26" s="25">
        <v>67</v>
      </c>
    </row>
    <row r="27" spans="1:13" ht="15.75">
      <c r="A27" s="8">
        <v>140336</v>
      </c>
      <c r="B27" s="9" t="s">
        <v>423</v>
      </c>
      <c r="C27" s="10">
        <v>3357</v>
      </c>
      <c r="D27" s="11">
        <v>1324</v>
      </c>
      <c r="E27" s="12">
        <f t="shared" si="0"/>
        <v>0.39439976169198687</v>
      </c>
      <c r="F27" s="11">
        <v>264</v>
      </c>
      <c r="G27" s="13">
        <f t="shared" si="1"/>
        <v>0.07864164432529044</v>
      </c>
      <c r="H27" s="15">
        <f t="shared" si="4"/>
        <v>1588</v>
      </c>
      <c r="I27" s="13">
        <f t="shared" si="2"/>
        <v>0.47304140601727734</v>
      </c>
      <c r="J27" s="25">
        <f t="shared" si="3"/>
        <v>2394</v>
      </c>
      <c r="K27" s="25">
        <v>1123</v>
      </c>
      <c r="L27" s="25">
        <v>186</v>
      </c>
      <c r="M27" s="25">
        <v>1085</v>
      </c>
    </row>
    <row r="28" spans="1:13" ht="15.75">
      <c r="A28" s="8">
        <v>384263</v>
      </c>
      <c r="B28" s="9" t="s">
        <v>424</v>
      </c>
      <c r="C28" s="10">
        <v>255</v>
      </c>
      <c r="D28" s="11">
        <v>119</v>
      </c>
      <c r="E28" s="12">
        <f t="shared" si="0"/>
        <v>0.4666666666666667</v>
      </c>
      <c r="F28" s="11">
        <v>33</v>
      </c>
      <c r="G28" s="13">
        <f t="shared" si="1"/>
        <v>0.12941176470588237</v>
      </c>
      <c r="H28" s="15">
        <f t="shared" si="4"/>
        <v>152</v>
      </c>
      <c r="I28" s="13">
        <f t="shared" si="2"/>
        <v>0.596078431372549</v>
      </c>
      <c r="J28" s="25">
        <f t="shared" si="3"/>
        <v>178</v>
      </c>
      <c r="K28" s="25">
        <v>93</v>
      </c>
      <c r="L28" s="25">
        <v>27</v>
      </c>
      <c r="M28" s="25">
        <v>58</v>
      </c>
    </row>
    <row r="29" spans="1:13" ht="15.75">
      <c r="A29" s="8">
        <v>130350</v>
      </c>
      <c r="B29" s="9" t="s">
        <v>425</v>
      </c>
      <c r="C29" s="10">
        <v>949</v>
      </c>
      <c r="D29" s="11">
        <v>160</v>
      </c>
      <c r="E29" s="12">
        <f t="shared" si="0"/>
        <v>0.16859852476290832</v>
      </c>
      <c r="F29" s="11">
        <v>33</v>
      </c>
      <c r="G29" s="13">
        <f t="shared" si="1"/>
        <v>0.03477344573234984</v>
      </c>
      <c r="H29" s="15">
        <f t="shared" si="4"/>
        <v>193</v>
      </c>
      <c r="I29" s="13">
        <f t="shared" si="2"/>
        <v>0.20337197049525815</v>
      </c>
      <c r="J29" s="25">
        <f t="shared" si="3"/>
        <v>512</v>
      </c>
      <c r="K29" s="25">
        <v>114</v>
      </c>
      <c r="L29" s="25">
        <v>21</v>
      </c>
      <c r="M29" s="25">
        <v>377</v>
      </c>
    </row>
    <row r="30" spans="1:13" ht="15.75">
      <c r="A30" s="8">
        <v>330364</v>
      </c>
      <c r="B30" s="9" t="s">
        <v>426</v>
      </c>
      <c r="C30" s="10">
        <v>353</v>
      </c>
      <c r="D30" s="11">
        <v>97</v>
      </c>
      <c r="E30" s="12">
        <f t="shared" si="0"/>
        <v>0.2747875354107649</v>
      </c>
      <c r="F30" s="11">
        <v>24</v>
      </c>
      <c r="G30" s="13">
        <f t="shared" si="1"/>
        <v>0.0679886685552408</v>
      </c>
      <c r="H30" s="15">
        <f t="shared" si="4"/>
        <v>121</v>
      </c>
      <c r="I30" s="13">
        <f t="shared" si="2"/>
        <v>0.34277620396600567</v>
      </c>
      <c r="J30" s="25">
        <f t="shared" si="3"/>
        <v>263</v>
      </c>
      <c r="K30" s="25">
        <v>77</v>
      </c>
      <c r="L30" s="25">
        <v>20</v>
      </c>
      <c r="M30" s="25">
        <v>166</v>
      </c>
    </row>
    <row r="31" spans="1:13" ht="15.75">
      <c r="A31" s="8">
        <v>530413</v>
      </c>
      <c r="B31" s="9" t="s">
        <v>427</v>
      </c>
      <c r="C31" s="10">
        <v>7286</v>
      </c>
      <c r="D31" s="11">
        <v>5259</v>
      </c>
      <c r="E31" s="12">
        <f t="shared" si="0"/>
        <v>0.721795223716717</v>
      </c>
      <c r="F31" s="11">
        <v>490</v>
      </c>
      <c r="G31" s="13">
        <f t="shared" si="1"/>
        <v>0.06725226461707384</v>
      </c>
      <c r="H31" s="15">
        <f t="shared" si="4"/>
        <v>5749</v>
      </c>
      <c r="I31" s="13">
        <f t="shared" si="2"/>
        <v>0.7890474883337908</v>
      </c>
      <c r="J31" s="25">
        <f t="shared" si="3"/>
        <v>4392</v>
      </c>
      <c r="K31" s="25">
        <v>3472</v>
      </c>
      <c r="L31" s="25">
        <v>277</v>
      </c>
      <c r="M31" s="25">
        <v>643</v>
      </c>
    </row>
    <row r="32" spans="1:13" ht="15.75">
      <c r="A32" s="8">
        <v>530422</v>
      </c>
      <c r="B32" s="9" t="s">
        <v>428</v>
      </c>
      <c r="C32" s="10">
        <v>1411</v>
      </c>
      <c r="D32" s="11">
        <v>453</v>
      </c>
      <c r="E32" s="12">
        <f t="shared" si="0"/>
        <v>0.32104890148830617</v>
      </c>
      <c r="F32" s="11">
        <v>87</v>
      </c>
      <c r="G32" s="13">
        <f t="shared" si="1"/>
        <v>0.06165839829907867</v>
      </c>
      <c r="H32" s="15">
        <f t="shared" si="4"/>
        <v>540</v>
      </c>
      <c r="I32" s="13">
        <f t="shared" si="2"/>
        <v>0.3827072997873848</v>
      </c>
      <c r="J32" s="25">
        <f t="shared" si="3"/>
        <v>849</v>
      </c>
      <c r="K32" s="25">
        <v>353</v>
      </c>
      <c r="L32" s="25">
        <v>81</v>
      </c>
      <c r="M32" s="25">
        <v>415</v>
      </c>
    </row>
    <row r="33" spans="1:13" ht="15.75">
      <c r="A33" s="8">
        <v>330427</v>
      </c>
      <c r="B33" s="9" t="s">
        <v>429</v>
      </c>
      <c r="C33" s="10">
        <v>248</v>
      </c>
      <c r="D33" s="11">
        <v>83</v>
      </c>
      <c r="E33" s="12">
        <f t="shared" si="0"/>
        <v>0.3346774193548387</v>
      </c>
      <c r="F33" s="11">
        <v>16</v>
      </c>
      <c r="G33" s="13">
        <f t="shared" si="1"/>
        <v>0.06451612903225806</v>
      </c>
      <c r="H33" s="15">
        <f t="shared" si="4"/>
        <v>99</v>
      </c>
      <c r="I33" s="13">
        <f t="shared" si="2"/>
        <v>0.39919354838709675</v>
      </c>
      <c r="J33" s="25">
        <f t="shared" si="3"/>
        <v>179</v>
      </c>
      <c r="K33" s="25">
        <v>67</v>
      </c>
      <c r="L33" s="25">
        <v>12</v>
      </c>
      <c r="M33" s="25">
        <v>100</v>
      </c>
    </row>
    <row r="34" spans="1:13" ht="15.75">
      <c r="A34" s="8">
        <v>240434</v>
      </c>
      <c r="B34" s="9" t="s">
        <v>430</v>
      </c>
      <c r="C34" s="10">
        <v>1577</v>
      </c>
      <c r="D34" s="11">
        <v>591</v>
      </c>
      <c r="E34" s="12">
        <f t="shared" si="0"/>
        <v>0.37476220672162336</v>
      </c>
      <c r="F34" s="11">
        <v>174</v>
      </c>
      <c r="G34" s="13">
        <f t="shared" si="1"/>
        <v>0.11033608116677235</v>
      </c>
      <c r="H34" s="15">
        <f t="shared" si="4"/>
        <v>765</v>
      </c>
      <c r="I34" s="13">
        <f t="shared" si="2"/>
        <v>0.4850982878883957</v>
      </c>
      <c r="J34" s="25">
        <f t="shared" si="3"/>
        <v>1100</v>
      </c>
      <c r="K34" s="25">
        <v>441</v>
      </c>
      <c r="L34" s="25">
        <v>127</v>
      </c>
      <c r="M34" s="25">
        <v>532</v>
      </c>
    </row>
    <row r="35" spans="1:13" ht="15.75">
      <c r="A35" s="8">
        <v>646013</v>
      </c>
      <c r="B35" s="9" t="s">
        <v>431</v>
      </c>
      <c r="C35" s="10">
        <v>510</v>
      </c>
      <c r="D35" s="11">
        <v>157</v>
      </c>
      <c r="E35" s="12">
        <f t="shared" si="0"/>
        <v>0.307843137254902</v>
      </c>
      <c r="F35" s="11">
        <v>37</v>
      </c>
      <c r="G35" s="13">
        <f t="shared" si="1"/>
        <v>0.07254901960784314</v>
      </c>
      <c r="H35" s="15">
        <f t="shared" si="4"/>
        <v>194</v>
      </c>
      <c r="I35" s="13">
        <f t="shared" si="2"/>
        <v>0.3803921568627451</v>
      </c>
      <c r="J35" s="25">
        <f t="shared" si="3"/>
        <v>230</v>
      </c>
      <c r="K35" s="25">
        <v>86</v>
      </c>
      <c r="L35" s="25">
        <v>19</v>
      </c>
      <c r="M35" s="25">
        <v>125</v>
      </c>
    </row>
    <row r="36" spans="1:13" ht="15.75">
      <c r="A36" s="8">
        <v>650441</v>
      </c>
      <c r="B36" s="9" t="s">
        <v>432</v>
      </c>
      <c r="C36" s="10">
        <v>325</v>
      </c>
      <c r="D36" s="11">
        <v>197</v>
      </c>
      <c r="E36" s="12">
        <f t="shared" si="0"/>
        <v>0.6061538461538462</v>
      </c>
      <c r="F36" s="11">
        <v>46</v>
      </c>
      <c r="G36" s="13">
        <f t="shared" si="1"/>
        <v>0.14153846153846153</v>
      </c>
      <c r="H36" s="15">
        <f t="shared" si="4"/>
        <v>243</v>
      </c>
      <c r="I36" s="13">
        <f t="shared" si="2"/>
        <v>0.7476923076923077</v>
      </c>
      <c r="J36" s="25">
        <f t="shared" si="3"/>
        <v>229</v>
      </c>
      <c r="K36" s="25">
        <v>139</v>
      </c>
      <c r="L36" s="25">
        <v>28</v>
      </c>
      <c r="M36" s="25">
        <v>62</v>
      </c>
    </row>
    <row r="37" spans="1:13" ht="15.75">
      <c r="A37" s="8">
        <v>332240</v>
      </c>
      <c r="B37" s="9" t="s">
        <v>433</v>
      </c>
      <c r="C37" s="10">
        <v>370</v>
      </c>
      <c r="D37" s="11">
        <v>118</v>
      </c>
      <c r="E37" s="12">
        <f t="shared" si="0"/>
        <v>0.31891891891891894</v>
      </c>
      <c r="F37" s="11">
        <v>32</v>
      </c>
      <c r="G37" s="13">
        <f t="shared" si="1"/>
        <v>0.08648648648648649</v>
      </c>
      <c r="H37" s="15">
        <f t="shared" si="4"/>
        <v>150</v>
      </c>
      <c r="I37" s="13">
        <f t="shared" si="2"/>
        <v>0.40540540540540543</v>
      </c>
      <c r="J37" s="25">
        <f t="shared" si="3"/>
        <v>232</v>
      </c>
      <c r="K37" s="25">
        <v>91</v>
      </c>
      <c r="L37" s="25">
        <v>24</v>
      </c>
      <c r="M37" s="25">
        <v>117</v>
      </c>
    </row>
    <row r="38" spans="1:13" ht="15.75">
      <c r="A38" s="8">
        <v>270476</v>
      </c>
      <c r="B38" s="9" t="s">
        <v>434</v>
      </c>
      <c r="C38" s="10">
        <v>1731</v>
      </c>
      <c r="D38" s="11">
        <v>714</v>
      </c>
      <c r="E38" s="12">
        <f t="shared" si="0"/>
        <v>0.4124783362218371</v>
      </c>
      <c r="F38" s="11">
        <v>168</v>
      </c>
      <c r="G38" s="13">
        <f t="shared" si="1"/>
        <v>0.09705372616984402</v>
      </c>
      <c r="H38" s="15">
        <f t="shared" si="4"/>
        <v>882</v>
      </c>
      <c r="I38" s="13">
        <f t="shared" si="2"/>
        <v>0.5095320623916811</v>
      </c>
      <c r="J38" s="25">
        <f t="shared" si="3"/>
        <v>1301</v>
      </c>
      <c r="K38" s="25">
        <v>567</v>
      </c>
      <c r="L38" s="25">
        <v>123</v>
      </c>
      <c r="M38" s="25">
        <v>611</v>
      </c>
    </row>
    <row r="39" spans="1:13" ht="15.75">
      <c r="A39" s="8">
        <v>610485</v>
      </c>
      <c r="B39" s="9" t="s">
        <v>435</v>
      </c>
      <c r="C39" s="10">
        <v>620</v>
      </c>
      <c r="D39" s="11">
        <v>229</v>
      </c>
      <c r="E39" s="12">
        <f t="shared" si="0"/>
        <v>0.36935483870967745</v>
      </c>
      <c r="F39" s="11">
        <v>67</v>
      </c>
      <c r="G39" s="13">
        <f t="shared" si="1"/>
        <v>0.10806451612903226</v>
      </c>
      <c r="H39" s="15">
        <f t="shared" si="4"/>
        <v>296</v>
      </c>
      <c r="I39" s="13">
        <f t="shared" si="2"/>
        <v>0.4774193548387097</v>
      </c>
      <c r="J39" s="25">
        <f t="shared" si="3"/>
        <v>482</v>
      </c>
      <c r="K39" s="25">
        <v>172</v>
      </c>
      <c r="L39" s="25">
        <v>49</v>
      </c>
      <c r="M39" s="25">
        <v>261</v>
      </c>
    </row>
    <row r="40" spans="1:13" ht="15.75">
      <c r="A40" s="8">
        <v>90497</v>
      </c>
      <c r="B40" s="9" t="s">
        <v>436</v>
      </c>
      <c r="C40" s="10">
        <v>1165</v>
      </c>
      <c r="D40" s="11">
        <v>365</v>
      </c>
      <c r="E40" s="12">
        <f t="shared" si="0"/>
        <v>0.3133047210300429</v>
      </c>
      <c r="F40" s="11">
        <v>121</v>
      </c>
      <c r="G40" s="13">
        <f t="shared" si="1"/>
        <v>0.10386266094420601</v>
      </c>
      <c r="H40" s="15">
        <f t="shared" si="4"/>
        <v>486</v>
      </c>
      <c r="I40" s="13">
        <f t="shared" si="2"/>
        <v>0.4171673819742489</v>
      </c>
      <c r="J40" s="25">
        <f t="shared" si="3"/>
        <v>729</v>
      </c>
      <c r="K40" s="25">
        <v>239</v>
      </c>
      <c r="L40" s="25">
        <v>80</v>
      </c>
      <c r="M40" s="25">
        <v>410</v>
      </c>
    </row>
    <row r="41" spans="1:13" ht="15.75">
      <c r="A41" s="8">
        <v>580602</v>
      </c>
      <c r="B41" s="9" t="s">
        <v>437</v>
      </c>
      <c r="C41" s="10">
        <v>885</v>
      </c>
      <c r="D41" s="11">
        <v>329</v>
      </c>
      <c r="E41" s="12">
        <f t="shared" si="0"/>
        <v>0.37175141242937854</v>
      </c>
      <c r="F41" s="11">
        <v>124</v>
      </c>
      <c r="G41" s="13">
        <f t="shared" si="1"/>
        <v>0.1401129943502825</v>
      </c>
      <c r="H41" s="15">
        <f t="shared" si="4"/>
        <v>453</v>
      </c>
      <c r="I41" s="13">
        <f t="shared" si="2"/>
        <v>0.511864406779661</v>
      </c>
      <c r="J41" s="25">
        <f t="shared" si="3"/>
        <v>591</v>
      </c>
      <c r="K41" s="25">
        <v>203</v>
      </c>
      <c r="L41" s="25">
        <v>81</v>
      </c>
      <c r="M41" s="25">
        <v>307</v>
      </c>
    </row>
    <row r="42" spans="1:13" ht="15.75">
      <c r="A42" s="8">
        <v>220609</v>
      </c>
      <c r="B42" s="9" t="s">
        <v>438</v>
      </c>
      <c r="C42" s="10">
        <v>848</v>
      </c>
      <c r="D42" s="11">
        <v>374</v>
      </c>
      <c r="E42" s="12">
        <f t="shared" si="0"/>
        <v>0.4410377358490566</v>
      </c>
      <c r="F42" s="11">
        <v>134</v>
      </c>
      <c r="G42" s="13">
        <f t="shared" si="1"/>
        <v>0.1580188679245283</v>
      </c>
      <c r="H42" s="15">
        <f t="shared" si="4"/>
        <v>508</v>
      </c>
      <c r="I42" s="13">
        <f t="shared" si="2"/>
        <v>0.5990566037735849</v>
      </c>
      <c r="J42" s="25">
        <f t="shared" si="3"/>
        <v>459</v>
      </c>
      <c r="K42" s="25">
        <v>235</v>
      </c>
      <c r="L42" s="25">
        <v>65</v>
      </c>
      <c r="M42" s="25">
        <v>159</v>
      </c>
    </row>
    <row r="43" spans="1:13" ht="15.75">
      <c r="A43" s="8">
        <v>580623</v>
      </c>
      <c r="B43" s="9" t="s">
        <v>439</v>
      </c>
      <c r="C43" s="10">
        <v>369</v>
      </c>
      <c r="D43" s="11">
        <v>194</v>
      </c>
      <c r="E43" s="12">
        <f t="shared" si="0"/>
        <v>0.5257452574525745</v>
      </c>
      <c r="F43" s="11">
        <v>34</v>
      </c>
      <c r="G43" s="13">
        <f t="shared" si="1"/>
        <v>0.0921409214092141</v>
      </c>
      <c r="H43" s="15">
        <f t="shared" si="4"/>
        <v>228</v>
      </c>
      <c r="I43" s="13">
        <f t="shared" si="2"/>
        <v>0.6178861788617886</v>
      </c>
      <c r="J43" s="25">
        <f t="shared" si="3"/>
        <v>282</v>
      </c>
      <c r="K43" s="25">
        <v>163</v>
      </c>
      <c r="L43" s="25">
        <v>27</v>
      </c>
      <c r="M43" s="25">
        <v>92</v>
      </c>
    </row>
    <row r="44" spans="1:13" ht="15.75">
      <c r="A44" s="8">
        <v>170637</v>
      </c>
      <c r="B44" s="9" t="s">
        <v>440</v>
      </c>
      <c r="C44" s="10">
        <v>777</v>
      </c>
      <c r="D44" s="11">
        <v>320</v>
      </c>
      <c r="E44" s="12">
        <f t="shared" si="0"/>
        <v>0.4118404118404118</v>
      </c>
      <c r="F44" s="11">
        <v>88</v>
      </c>
      <c r="G44" s="13">
        <f t="shared" si="1"/>
        <v>0.11325611325611326</v>
      </c>
      <c r="H44" s="15">
        <f t="shared" si="4"/>
        <v>408</v>
      </c>
      <c r="I44" s="13">
        <f t="shared" si="2"/>
        <v>0.525096525096525</v>
      </c>
      <c r="J44" s="25">
        <f t="shared" si="3"/>
        <v>513</v>
      </c>
      <c r="K44" s="25">
        <v>241</v>
      </c>
      <c r="L44" s="25">
        <v>69</v>
      </c>
      <c r="M44" s="25">
        <v>203</v>
      </c>
    </row>
    <row r="45" spans="1:13" ht="15.75">
      <c r="A45" s="8">
        <v>300657</v>
      </c>
      <c r="B45" s="9" t="s">
        <v>441</v>
      </c>
      <c r="C45" s="10">
        <v>207</v>
      </c>
      <c r="D45" s="11">
        <v>41</v>
      </c>
      <c r="E45" s="12">
        <f t="shared" si="0"/>
        <v>0.19806763285024154</v>
      </c>
      <c r="F45" s="11">
        <v>10</v>
      </c>
      <c r="G45" s="13">
        <f t="shared" si="1"/>
        <v>0.04830917874396135</v>
      </c>
      <c r="H45" s="15">
        <f t="shared" si="4"/>
        <v>51</v>
      </c>
      <c r="I45" s="13">
        <f t="shared" si="2"/>
        <v>0.2463768115942029</v>
      </c>
      <c r="J45" s="25">
        <f t="shared" si="3"/>
        <v>150</v>
      </c>
      <c r="K45" s="25">
        <v>34</v>
      </c>
      <c r="L45" s="25">
        <v>9</v>
      </c>
      <c r="M45" s="25">
        <v>107</v>
      </c>
    </row>
    <row r="46" spans="1:13" ht="15.75">
      <c r="A46" s="8">
        <v>80658</v>
      </c>
      <c r="B46" s="9" t="s">
        <v>442</v>
      </c>
      <c r="C46" s="10">
        <v>904</v>
      </c>
      <c r="D46" s="11">
        <v>203</v>
      </c>
      <c r="E46" s="12">
        <f t="shared" si="0"/>
        <v>0.2245575221238938</v>
      </c>
      <c r="F46" s="11">
        <v>45</v>
      </c>
      <c r="G46" s="13">
        <f t="shared" si="1"/>
        <v>0.049778761061946904</v>
      </c>
      <c r="H46" s="15">
        <f t="shared" si="4"/>
        <v>248</v>
      </c>
      <c r="I46" s="13">
        <f t="shared" si="2"/>
        <v>0.2743362831858407</v>
      </c>
      <c r="J46" s="25">
        <f t="shared" si="3"/>
        <v>605</v>
      </c>
      <c r="K46" s="25">
        <v>154</v>
      </c>
      <c r="L46" s="25">
        <v>33</v>
      </c>
      <c r="M46" s="25">
        <v>418</v>
      </c>
    </row>
    <row r="47" spans="1:13" ht="15.75">
      <c r="A47" s="8">
        <v>300665</v>
      </c>
      <c r="B47" s="9" t="s">
        <v>443</v>
      </c>
      <c r="C47" s="10">
        <v>712</v>
      </c>
      <c r="D47" s="11">
        <v>140</v>
      </c>
      <c r="E47" s="12">
        <f t="shared" si="0"/>
        <v>0.19662921348314608</v>
      </c>
      <c r="F47" s="11">
        <v>29</v>
      </c>
      <c r="G47" s="13">
        <f t="shared" si="1"/>
        <v>0.04073033707865169</v>
      </c>
      <c r="H47" s="15">
        <f t="shared" si="4"/>
        <v>169</v>
      </c>
      <c r="I47" s="13">
        <f t="shared" si="2"/>
        <v>0.23735955056179775</v>
      </c>
      <c r="J47" s="25">
        <f t="shared" si="3"/>
        <v>421</v>
      </c>
      <c r="K47" s="25">
        <v>107</v>
      </c>
      <c r="L47" s="25">
        <v>23</v>
      </c>
      <c r="M47" s="25">
        <v>291</v>
      </c>
    </row>
    <row r="48" spans="1:13" ht="15.75">
      <c r="A48" s="8">
        <v>230700</v>
      </c>
      <c r="B48" s="9" t="s">
        <v>444</v>
      </c>
      <c r="C48" s="10">
        <v>1076</v>
      </c>
      <c r="D48" s="11">
        <v>386</v>
      </c>
      <c r="E48" s="12">
        <f t="shared" si="0"/>
        <v>0.3587360594795539</v>
      </c>
      <c r="F48" s="11">
        <v>80</v>
      </c>
      <c r="G48" s="13">
        <f t="shared" si="1"/>
        <v>0.07434944237918216</v>
      </c>
      <c r="H48" s="15">
        <f t="shared" si="4"/>
        <v>466</v>
      </c>
      <c r="I48" s="13">
        <f t="shared" si="2"/>
        <v>0.43308550185873607</v>
      </c>
      <c r="J48" s="25">
        <f t="shared" si="3"/>
        <v>557</v>
      </c>
      <c r="K48" s="25">
        <v>243</v>
      </c>
      <c r="L48" s="25">
        <v>48</v>
      </c>
      <c r="M48" s="25">
        <v>266</v>
      </c>
    </row>
    <row r="49" spans="1:13" ht="15.75">
      <c r="A49" s="11">
        <v>400721</v>
      </c>
      <c r="B49" s="9" t="s">
        <v>445</v>
      </c>
      <c r="C49" s="10">
        <v>1643</v>
      </c>
      <c r="D49" s="11">
        <v>535</v>
      </c>
      <c r="E49" s="12">
        <f t="shared" si="0"/>
        <v>0.3256238587948874</v>
      </c>
      <c r="F49" s="11">
        <v>150</v>
      </c>
      <c r="G49" s="13">
        <f t="shared" si="1"/>
        <v>0.09129640900791236</v>
      </c>
      <c r="H49" s="15">
        <f t="shared" si="4"/>
        <v>685</v>
      </c>
      <c r="I49" s="13">
        <f t="shared" si="2"/>
        <v>0.4169202678027998</v>
      </c>
      <c r="J49" s="25">
        <f t="shared" si="3"/>
        <v>900</v>
      </c>
      <c r="K49" s="25">
        <v>393</v>
      </c>
      <c r="L49" s="25">
        <v>107</v>
      </c>
      <c r="M49" s="25">
        <v>400</v>
      </c>
    </row>
    <row r="50" spans="1:13" ht="15.75">
      <c r="A50" s="11">
        <v>540735</v>
      </c>
      <c r="B50" s="9" t="s">
        <v>446</v>
      </c>
      <c r="C50" s="10">
        <v>577</v>
      </c>
      <c r="D50" s="11">
        <v>284</v>
      </c>
      <c r="E50" s="12">
        <f t="shared" si="0"/>
        <v>0.49220103986135183</v>
      </c>
      <c r="F50" s="11">
        <v>49</v>
      </c>
      <c r="G50" s="13">
        <f t="shared" si="1"/>
        <v>0.08492201039861352</v>
      </c>
      <c r="H50" s="15">
        <f t="shared" si="4"/>
        <v>333</v>
      </c>
      <c r="I50" s="13">
        <f t="shared" si="2"/>
        <v>0.5771230502599654</v>
      </c>
      <c r="J50" s="25">
        <f t="shared" si="3"/>
        <v>301</v>
      </c>
      <c r="K50" s="25">
        <v>181</v>
      </c>
      <c r="L50" s="25">
        <v>33</v>
      </c>
      <c r="M50" s="25">
        <v>87</v>
      </c>
    </row>
    <row r="51" spans="1:13" ht="15.75">
      <c r="A51" s="11">
        <v>510777</v>
      </c>
      <c r="B51" s="9" t="s">
        <v>447</v>
      </c>
      <c r="C51" s="10">
        <v>3331</v>
      </c>
      <c r="D51" s="11">
        <v>1132</v>
      </c>
      <c r="E51" s="12">
        <f t="shared" si="0"/>
        <v>0.3398378865205644</v>
      </c>
      <c r="F51" s="11">
        <v>175</v>
      </c>
      <c r="G51" s="13">
        <f t="shared" si="1"/>
        <v>0.05253677574302011</v>
      </c>
      <c r="H51" s="15">
        <f t="shared" si="4"/>
        <v>1307</v>
      </c>
      <c r="I51" s="13">
        <f t="shared" si="2"/>
        <v>0.39237466226358453</v>
      </c>
      <c r="J51" s="25">
        <f t="shared" si="3"/>
        <v>1613</v>
      </c>
      <c r="K51" s="25">
        <v>835</v>
      </c>
      <c r="L51" s="25">
        <v>122</v>
      </c>
      <c r="M51" s="25">
        <v>656</v>
      </c>
    </row>
    <row r="52" spans="1:13" ht="15.75">
      <c r="A52" s="11">
        <v>20840</v>
      </c>
      <c r="B52" s="9" t="s">
        <v>448</v>
      </c>
      <c r="C52" s="10">
        <v>193</v>
      </c>
      <c r="D52" s="11">
        <v>96</v>
      </c>
      <c r="E52" s="12">
        <f t="shared" si="0"/>
        <v>0.49740932642487046</v>
      </c>
      <c r="F52" s="11">
        <v>35</v>
      </c>
      <c r="G52" s="13">
        <f t="shared" si="1"/>
        <v>0.18134715025906736</v>
      </c>
      <c r="H52" s="15">
        <f t="shared" si="4"/>
        <v>131</v>
      </c>
      <c r="I52" s="13">
        <f t="shared" si="2"/>
        <v>0.6787564766839378</v>
      </c>
      <c r="J52" s="25">
        <f t="shared" si="3"/>
        <v>135</v>
      </c>
      <c r="K52" s="25">
        <v>71</v>
      </c>
      <c r="L52" s="25">
        <v>24</v>
      </c>
      <c r="M52" s="25">
        <v>40</v>
      </c>
    </row>
    <row r="53" spans="1:13" ht="15.75">
      <c r="A53" s="11">
        <v>90870</v>
      </c>
      <c r="B53" s="9" t="s">
        <v>449</v>
      </c>
      <c r="C53" s="10">
        <v>841</v>
      </c>
      <c r="D53" s="11">
        <v>326</v>
      </c>
      <c r="E53" s="12">
        <f t="shared" si="0"/>
        <v>0.3876337693222354</v>
      </c>
      <c r="F53" s="11">
        <v>58</v>
      </c>
      <c r="G53" s="13">
        <f t="shared" si="1"/>
        <v>0.06896551724137931</v>
      </c>
      <c r="H53" s="15">
        <f t="shared" si="4"/>
        <v>384</v>
      </c>
      <c r="I53" s="13">
        <f t="shared" si="2"/>
        <v>0.45659928656361476</v>
      </c>
      <c r="J53" s="25">
        <f t="shared" si="3"/>
        <v>694</v>
      </c>
      <c r="K53" s="25">
        <v>252</v>
      </c>
      <c r="L53" s="25">
        <v>39</v>
      </c>
      <c r="M53" s="25">
        <v>403</v>
      </c>
    </row>
    <row r="54" spans="1:13" ht="15.75">
      <c r="A54" s="11">
        <v>110882</v>
      </c>
      <c r="B54" s="9" t="s">
        <v>450</v>
      </c>
      <c r="C54" s="10">
        <v>393</v>
      </c>
      <c r="D54" s="11">
        <v>180</v>
      </c>
      <c r="E54" s="12">
        <f t="shared" si="0"/>
        <v>0.4580152671755725</v>
      </c>
      <c r="F54" s="11">
        <v>31</v>
      </c>
      <c r="G54" s="13">
        <f t="shared" si="1"/>
        <v>0.07888040712468193</v>
      </c>
      <c r="H54" s="15">
        <f t="shared" si="4"/>
        <v>211</v>
      </c>
      <c r="I54" s="13">
        <f t="shared" si="2"/>
        <v>0.5368956743002544</v>
      </c>
      <c r="J54" s="25">
        <f t="shared" si="3"/>
        <v>287</v>
      </c>
      <c r="K54" s="25">
        <v>118</v>
      </c>
      <c r="L54" s="25">
        <v>22</v>
      </c>
      <c r="M54" s="25">
        <v>147</v>
      </c>
    </row>
    <row r="55" spans="1:13" ht="15.75">
      <c r="A55" s="11">
        <v>130896</v>
      </c>
      <c r="B55" s="9" t="s">
        <v>451</v>
      </c>
      <c r="C55" s="10">
        <v>909</v>
      </c>
      <c r="D55" s="11">
        <v>185</v>
      </c>
      <c r="E55" s="12">
        <f t="shared" si="0"/>
        <v>0.20352035203520352</v>
      </c>
      <c r="F55" s="11">
        <v>40</v>
      </c>
      <c r="G55" s="13">
        <f t="shared" si="1"/>
        <v>0.04400440044004401</v>
      </c>
      <c r="H55" s="15">
        <f t="shared" si="4"/>
        <v>225</v>
      </c>
      <c r="I55" s="13">
        <f t="shared" si="2"/>
        <v>0.24752475247524752</v>
      </c>
      <c r="J55" s="25">
        <f t="shared" si="3"/>
        <v>525</v>
      </c>
      <c r="K55" s="25">
        <v>125</v>
      </c>
      <c r="L55" s="25">
        <v>33</v>
      </c>
      <c r="M55" s="25">
        <v>367</v>
      </c>
    </row>
    <row r="56" spans="1:13" ht="15.75">
      <c r="A56" s="11">
        <v>30903</v>
      </c>
      <c r="B56" s="9" t="s">
        <v>452</v>
      </c>
      <c r="C56" s="10">
        <v>897</v>
      </c>
      <c r="D56" s="11">
        <v>317</v>
      </c>
      <c r="E56" s="12">
        <f t="shared" si="0"/>
        <v>0.3534002229654404</v>
      </c>
      <c r="F56" s="11">
        <v>99</v>
      </c>
      <c r="G56" s="13">
        <f t="shared" si="1"/>
        <v>0.11036789297658862</v>
      </c>
      <c r="H56" s="15">
        <f t="shared" si="4"/>
        <v>416</v>
      </c>
      <c r="I56" s="13">
        <f t="shared" si="2"/>
        <v>0.463768115942029</v>
      </c>
      <c r="J56" s="25">
        <f t="shared" si="3"/>
        <v>622</v>
      </c>
      <c r="K56" s="25">
        <v>237</v>
      </c>
      <c r="L56" s="25">
        <v>77</v>
      </c>
      <c r="M56" s="25">
        <v>308</v>
      </c>
    </row>
    <row r="57" spans="1:13" ht="15.75">
      <c r="A57" s="11">
        <v>200910</v>
      </c>
      <c r="B57" s="9" t="s">
        <v>453</v>
      </c>
      <c r="C57" s="10">
        <v>1423</v>
      </c>
      <c r="D57" s="11">
        <v>330</v>
      </c>
      <c r="E57" s="12">
        <f t="shared" si="0"/>
        <v>0.23190442726633873</v>
      </c>
      <c r="F57" s="11">
        <v>66</v>
      </c>
      <c r="G57" s="13">
        <f t="shared" si="1"/>
        <v>0.046380885453267746</v>
      </c>
      <c r="H57" s="15">
        <f t="shared" si="4"/>
        <v>396</v>
      </c>
      <c r="I57" s="13">
        <f t="shared" si="2"/>
        <v>0.2782853127196065</v>
      </c>
      <c r="J57" s="25">
        <f t="shared" si="3"/>
        <v>849</v>
      </c>
      <c r="K57" s="25">
        <v>238</v>
      </c>
      <c r="L57" s="25">
        <v>45</v>
      </c>
      <c r="M57" s="25">
        <v>566</v>
      </c>
    </row>
    <row r="58" spans="1:13" ht="15.75">
      <c r="A58" s="11">
        <v>410980</v>
      </c>
      <c r="B58" s="9" t="s">
        <v>454</v>
      </c>
      <c r="C58" s="10">
        <v>575</v>
      </c>
      <c r="D58" s="11">
        <v>192</v>
      </c>
      <c r="E58" s="12">
        <f t="shared" si="0"/>
        <v>0.3339130434782609</v>
      </c>
      <c r="F58" s="11">
        <v>47</v>
      </c>
      <c r="G58" s="13">
        <f t="shared" si="1"/>
        <v>0.0817391304347826</v>
      </c>
      <c r="H58" s="15">
        <f t="shared" si="4"/>
        <v>239</v>
      </c>
      <c r="I58" s="13">
        <f t="shared" si="2"/>
        <v>0.4156521739130435</v>
      </c>
      <c r="J58" s="25">
        <f t="shared" si="3"/>
        <v>444</v>
      </c>
      <c r="K58" s="25">
        <v>161</v>
      </c>
      <c r="L58" s="25">
        <v>34</v>
      </c>
      <c r="M58" s="25">
        <v>249</v>
      </c>
    </row>
    <row r="59" spans="1:13" ht="15.75">
      <c r="A59" s="11">
        <v>220994</v>
      </c>
      <c r="B59" s="9" t="s">
        <v>455</v>
      </c>
      <c r="C59" s="10">
        <v>231</v>
      </c>
      <c r="D59" s="11">
        <v>57</v>
      </c>
      <c r="E59" s="12">
        <f t="shared" si="0"/>
        <v>0.24675324675324675</v>
      </c>
      <c r="F59" s="11">
        <v>33</v>
      </c>
      <c r="G59" s="13">
        <f t="shared" si="1"/>
        <v>0.14285714285714285</v>
      </c>
      <c r="H59" s="15">
        <f t="shared" si="4"/>
        <v>90</v>
      </c>
      <c r="I59" s="13">
        <f t="shared" si="2"/>
        <v>0.38961038961038963</v>
      </c>
      <c r="J59" s="25">
        <f t="shared" si="3"/>
        <v>169</v>
      </c>
      <c r="K59" s="25">
        <v>42</v>
      </c>
      <c r="L59" s="25">
        <v>22</v>
      </c>
      <c r="M59" s="25">
        <v>105</v>
      </c>
    </row>
    <row r="60" spans="1:13" ht="15.75">
      <c r="A60" s="11">
        <v>591029</v>
      </c>
      <c r="B60" s="9" t="s">
        <v>456</v>
      </c>
      <c r="C60" s="10">
        <v>1061</v>
      </c>
      <c r="D60" s="11">
        <v>156</v>
      </c>
      <c r="E60" s="12">
        <f t="shared" si="0"/>
        <v>0.1470311027332705</v>
      </c>
      <c r="F60" s="11">
        <v>41</v>
      </c>
      <c r="G60" s="13">
        <f t="shared" si="1"/>
        <v>0.03864278982092366</v>
      </c>
      <c r="H60" s="15">
        <f t="shared" si="4"/>
        <v>197</v>
      </c>
      <c r="I60" s="13">
        <f t="shared" si="2"/>
        <v>0.18567389255419417</v>
      </c>
      <c r="J60" s="25">
        <f t="shared" si="3"/>
        <v>641</v>
      </c>
      <c r="K60" s="25">
        <v>123</v>
      </c>
      <c r="L60" s="25">
        <v>34</v>
      </c>
      <c r="M60" s="25">
        <v>484</v>
      </c>
    </row>
    <row r="61" spans="1:13" ht="15.75">
      <c r="A61" s="11">
        <v>451015</v>
      </c>
      <c r="B61" s="9" t="s">
        <v>457</v>
      </c>
      <c r="C61" s="10">
        <v>3076</v>
      </c>
      <c r="D61" s="11">
        <v>216</v>
      </c>
      <c r="E61" s="12">
        <f t="shared" si="0"/>
        <v>0.07022106631989597</v>
      </c>
      <c r="F61" s="11">
        <v>38</v>
      </c>
      <c r="G61" s="13">
        <f t="shared" si="1"/>
        <v>0.01235370611183355</v>
      </c>
      <c r="H61" s="15">
        <f t="shared" si="4"/>
        <v>254</v>
      </c>
      <c r="I61" s="13">
        <f t="shared" si="2"/>
        <v>0.08257477243172952</v>
      </c>
      <c r="J61" s="25">
        <f t="shared" si="3"/>
        <v>955</v>
      </c>
      <c r="K61" s="25">
        <v>134</v>
      </c>
      <c r="L61" s="25">
        <v>25</v>
      </c>
      <c r="M61" s="25">
        <v>796</v>
      </c>
    </row>
    <row r="62" spans="1:13" ht="15.75">
      <c r="A62" s="11">
        <v>305054</v>
      </c>
      <c r="B62" s="16" t="s">
        <v>458</v>
      </c>
      <c r="C62" s="10">
        <v>1134</v>
      </c>
      <c r="D62" s="11">
        <v>225</v>
      </c>
      <c r="E62" s="12">
        <f t="shared" si="0"/>
        <v>0.1984126984126984</v>
      </c>
      <c r="F62" s="11">
        <v>64</v>
      </c>
      <c r="G62" s="13">
        <f t="shared" si="1"/>
        <v>0.0564373897707231</v>
      </c>
      <c r="H62" s="15">
        <f t="shared" si="4"/>
        <v>289</v>
      </c>
      <c r="I62" s="13">
        <f t="shared" si="2"/>
        <v>0.25485008818342153</v>
      </c>
      <c r="J62" s="25">
        <f t="shared" si="3"/>
        <v>474</v>
      </c>
      <c r="K62" s="25">
        <v>131</v>
      </c>
      <c r="L62" s="25">
        <v>36</v>
      </c>
      <c r="M62" s="25">
        <v>307</v>
      </c>
    </row>
    <row r="63" spans="1:13" ht="15.75">
      <c r="A63" s="11">
        <v>501071</v>
      </c>
      <c r="B63" s="16" t="s">
        <v>459</v>
      </c>
      <c r="C63" s="10">
        <v>767</v>
      </c>
      <c r="D63" s="11">
        <v>311</v>
      </c>
      <c r="E63" s="12">
        <f t="shared" si="0"/>
        <v>0.40547588005215124</v>
      </c>
      <c r="F63" s="11">
        <v>79</v>
      </c>
      <c r="G63" s="13">
        <f t="shared" si="1"/>
        <v>0.10299869621903521</v>
      </c>
      <c r="H63" s="15">
        <f t="shared" si="4"/>
        <v>390</v>
      </c>
      <c r="I63" s="13">
        <f t="shared" si="2"/>
        <v>0.5084745762711864</v>
      </c>
      <c r="J63" s="25">
        <f t="shared" si="3"/>
        <v>523</v>
      </c>
      <c r="K63" s="25">
        <v>240</v>
      </c>
      <c r="L63" s="25">
        <v>54</v>
      </c>
      <c r="M63" s="25">
        <v>229</v>
      </c>
    </row>
    <row r="64" spans="1:13" ht="15.75">
      <c r="A64" s="11">
        <v>31080</v>
      </c>
      <c r="B64" s="16" t="s">
        <v>460</v>
      </c>
      <c r="C64" s="10">
        <v>1036</v>
      </c>
      <c r="D64" s="11">
        <v>406</v>
      </c>
      <c r="E64" s="12">
        <f t="shared" si="0"/>
        <v>0.3918918918918919</v>
      </c>
      <c r="F64" s="11">
        <v>88</v>
      </c>
      <c r="G64" s="13">
        <f t="shared" si="1"/>
        <v>0.08494208494208494</v>
      </c>
      <c r="H64" s="15">
        <f t="shared" si="4"/>
        <v>494</v>
      </c>
      <c r="I64" s="13">
        <f t="shared" si="2"/>
        <v>0.4768339768339768</v>
      </c>
      <c r="J64" s="25">
        <f t="shared" si="3"/>
        <v>549</v>
      </c>
      <c r="K64" s="25">
        <v>249</v>
      </c>
      <c r="L64" s="25">
        <v>48</v>
      </c>
      <c r="M64" s="25">
        <v>252</v>
      </c>
    </row>
    <row r="65" spans="1:13" ht="15.75">
      <c r="A65" s="11">
        <v>81085</v>
      </c>
      <c r="B65" s="9" t="s">
        <v>461</v>
      </c>
      <c r="C65" s="10">
        <v>1139</v>
      </c>
      <c r="D65" s="11">
        <v>324</v>
      </c>
      <c r="E65" s="12">
        <f t="shared" si="0"/>
        <v>0.2844600526777875</v>
      </c>
      <c r="F65" s="11">
        <v>53</v>
      </c>
      <c r="G65" s="13">
        <f t="shared" si="1"/>
        <v>0.046532045654082525</v>
      </c>
      <c r="H65" s="15">
        <f t="shared" si="4"/>
        <v>377</v>
      </c>
      <c r="I65" s="13">
        <f t="shared" si="2"/>
        <v>0.33099209833187004</v>
      </c>
      <c r="J65" s="25">
        <f t="shared" si="3"/>
        <v>792</v>
      </c>
      <c r="K65" s="25">
        <v>260</v>
      </c>
      <c r="L65" s="25">
        <v>45</v>
      </c>
      <c r="M65" s="25">
        <v>487</v>
      </c>
    </row>
    <row r="66" spans="1:13" ht="15.75">
      <c r="A66" s="11">
        <v>91092</v>
      </c>
      <c r="B66" s="9" t="s">
        <v>462</v>
      </c>
      <c r="C66" s="10">
        <v>4743</v>
      </c>
      <c r="D66" s="11">
        <v>1488</v>
      </c>
      <c r="E66" s="12">
        <f t="shared" si="0"/>
        <v>0.3137254901960784</v>
      </c>
      <c r="F66" s="11">
        <v>279</v>
      </c>
      <c r="G66" s="13">
        <f t="shared" si="1"/>
        <v>0.058823529411764705</v>
      </c>
      <c r="H66" s="15">
        <f t="shared" si="4"/>
        <v>1767</v>
      </c>
      <c r="I66" s="13">
        <f t="shared" si="2"/>
        <v>0.37254901960784315</v>
      </c>
      <c r="J66" s="25">
        <f t="shared" si="3"/>
        <v>3344</v>
      </c>
      <c r="K66" s="25">
        <v>1233</v>
      </c>
      <c r="L66" s="25">
        <v>232</v>
      </c>
      <c r="M66" s="25">
        <v>1879</v>
      </c>
    </row>
    <row r="67" spans="1:13" ht="15.75">
      <c r="A67" s="11">
        <v>481120</v>
      </c>
      <c r="B67" s="9" t="s">
        <v>463</v>
      </c>
      <c r="C67" s="10">
        <v>379</v>
      </c>
      <c r="D67" s="11">
        <v>126</v>
      </c>
      <c r="E67" s="12">
        <f aca="true" t="shared" si="5" ref="E67:E127">(D67/C67)</f>
        <v>0.3324538258575198</v>
      </c>
      <c r="F67" s="11">
        <v>66</v>
      </c>
      <c r="G67" s="13">
        <f aca="true" t="shared" si="6" ref="G67:G127">F67/C67</f>
        <v>0.1741424802110818</v>
      </c>
      <c r="H67" s="15">
        <f t="shared" si="4"/>
        <v>192</v>
      </c>
      <c r="I67" s="13">
        <f aca="true" t="shared" si="7" ref="I67:I127">(H67/C67)</f>
        <v>0.5065963060686016</v>
      </c>
      <c r="J67" s="25">
        <f aca="true" t="shared" si="8" ref="J67:J127">SUM(K67:M67)</f>
        <v>327</v>
      </c>
      <c r="K67" s="25">
        <v>111</v>
      </c>
      <c r="L67" s="25">
        <v>57</v>
      </c>
      <c r="M67" s="25">
        <v>159</v>
      </c>
    </row>
    <row r="68" spans="1:13" ht="15.75">
      <c r="A68" s="11">
        <v>481127</v>
      </c>
      <c r="B68" s="9" t="s">
        <v>464</v>
      </c>
      <c r="C68" s="10">
        <v>609</v>
      </c>
      <c r="D68" s="11">
        <v>201</v>
      </c>
      <c r="E68" s="12">
        <f t="shared" si="5"/>
        <v>0.33004926108374383</v>
      </c>
      <c r="F68" s="11">
        <v>63</v>
      </c>
      <c r="G68" s="13">
        <f t="shared" si="6"/>
        <v>0.10344827586206896</v>
      </c>
      <c r="H68" s="15">
        <f aca="true" t="shared" si="9" ref="H68:H128">(D68+F68)</f>
        <v>264</v>
      </c>
      <c r="I68" s="13">
        <f t="shared" si="7"/>
        <v>0.43349753694581283</v>
      </c>
      <c r="J68" s="25">
        <f t="shared" si="8"/>
        <v>479</v>
      </c>
      <c r="K68" s="25">
        <v>160</v>
      </c>
      <c r="L68" s="25">
        <v>44</v>
      </c>
      <c r="M68" s="25">
        <v>275</v>
      </c>
    </row>
    <row r="69" spans="1:13" ht="15.75">
      <c r="A69" s="11">
        <v>531134</v>
      </c>
      <c r="B69" s="9" t="s">
        <v>465</v>
      </c>
      <c r="C69" s="10">
        <v>1145</v>
      </c>
      <c r="D69" s="11">
        <v>328</v>
      </c>
      <c r="E69" s="12">
        <f t="shared" si="5"/>
        <v>0.28646288209606985</v>
      </c>
      <c r="F69" s="11">
        <v>75</v>
      </c>
      <c r="G69" s="13">
        <f t="shared" si="6"/>
        <v>0.06550218340611354</v>
      </c>
      <c r="H69" s="15">
        <f t="shared" si="9"/>
        <v>403</v>
      </c>
      <c r="I69" s="13">
        <f t="shared" si="7"/>
        <v>0.3519650655021834</v>
      </c>
      <c r="J69" s="25">
        <f t="shared" si="8"/>
        <v>790</v>
      </c>
      <c r="K69" s="25">
        <v>269</v>
      </c>
      <c r="L69" s="25">
        <v>55</v>
      </c>
      <c r="M69" s="25">
        <v>466</v>
      </c>
    </row>
    <row r="70" spans="1:13" ht="15.75">
      <c r="A70" s="11">
        <v>681141</v>
      </c>
      <c r="B70" s="9" t="s">
        <v>466</v>
      </c>
      <c r="C70" s="10">
        <v>1415</v>
      </c>
      <c r="D70" s="11">
        <v>616</v>
      </c>
      <c r="E70" s="12">
        <f t="shared" si="5"/>
        <v>0.4353356890459364</v>
      </c>
      <c r="F70" s="11">
        <v>132</v>
      </c>
      <c r="G70" s="13">
        <f t="shared" si="6"/>
        <v>0.09328621908127209</v>
      </c>
      <c r="H70" s="15">
        <f t="shared" si="9"/>
        <v>748</v>
      </c>
      <c r="I70" s="13">
        <f t="shared" si="7"/>
        <v>0.5286219081272084</v>
      </c>
      <c r="J70" s="25">
        <f t="shared" si="8"/>
        <v>910</v>
      </c>
      <c r="K70" s="25">
        <v>457</v>
      </c>
      <c r="L70" s="25">
        <v>103</v>
      </c>
      <c r="M70" s="25">
        <v>350</v>
      </c>
    </row>
    <row r="71" spans="1:13" ht="15.75">
      <c r="A71" s="11">
        <v>61155</v>
      </c>
      <c r="B71" s="9" t="s">
        <v>467</v>
      </c>
      <c r="C71" s="10">
        <v>682</v>
      </c>
      <c r="D71" s="11">
        <v>160</v>
      </c>
      <c r="E71" s="12">
        <f t="shared" si="5"/>
        <v>0.23460410557184752</v>
      </c>
      <c r="F71" s="11">
        <v>68</v>
      </c>
      <c r="G71" s="13">
        <f t="shared" si="6"/>
        <v>0.09970674486803519</v>
      </c>
      <c r="H71" s="15">
        <f t="shared" si="9"/>
        <v>228</v>
      </c>
      <c r="I71" s="13">
        <f t="shared" si="7"/>
        <v>0.3343108504398827</v>
      </c>
      <c r="J71" s="25">
        <f t="shared" si="8"/>
        <v>523</v>
      </c>
      <c r="K71" s="25">
        <v>131</v>
      </c>
      <c r="L71" s="25">
        <v>53</v>
      </c>
      <c r="M71" s="25">
        <v>339</v>
      </c>
    </row>
    <row r="72" spans="1:13" ht="15.75">
      <c r="A72" s="11">
        <v>101162</v>
      </c>
      <c r="B72" s="9" t="s">
        <v>468</v>
      </c>
      <c r="C72" s="10">
        <v>951</v>
      </c>
      <c r="D72" s="11">
        <v>331</v>
      </c>
      <c r="E72" s="12">
        <f t="shared" si="5"/>
        <v>0.3480546792849632</v>
      </c>
      <c r="F72" s="11">
        <v>80</v>
      </c>
      <c r="G72" s="13">
        <f t="shared" si="6"/>
        <v>0.08412197686645637</v>
      </c>
      <c r="H72" s="15">
        <f t="shared" si="9"/>
        <v>411</v>
      </c>
      <c r="I72" s="13">
        <f t="shared" si="7"/>
        <v>0.43217665615141954</v>
      </c>
      <c r="J72" s="25">
        <f t="shared" si="8"/>
        <v>693</v>
      </c>
      <c r="K72" s="25">
        <v>287</v>
      </c>
      <c r="L72" s="25">
        <v>69</v>
      </c>
      <c r="M72" s="25">
        <v>337</v>
      </c>
    </row>
    <row r="73" spans="1:13" ht="15.75">
      <c r="A73" s="11">
        <v>381169</v>
      </c>
      <c r="B73" s="9" t="s">
        <v>469</v>
      </c>
      <c r="C73" s="10">
        <v>721</v>
      </c>
      <c r="D73" s="11">
        <v>286</v>
      </c>
      <c r="E73" s="12">
        <f t="shared" si="5"/>
        <v>0.39667128987517336</v>
      </c>
      <c r="F73" s="11">
        <v>65</v>
      </c>
      <c r="G73" s="13">
        <f t="shared" si="6"/>
        <v>0.09015256588072122</v>
      </c>
      <c r="H73" s="15">
        <f t="shared" si="9"/>
        <v>351</v>
      </c>
      <c r="I73" s="13">
        <f t="shared" si="7"/>
        <v>0.4868238557558946</v>
      </c>
      <c r="J73" s="25">
        <f t="shared" si="8"/>
        <v>423</v>
      </c>
      <c r="K73" s="25">
        <v>174</v>
      </c>
      <c r="L73" s="25">
        <v>46</v>
      </c>
      <c r="M73" s="25">
        <v>203</v>
      </c>
    </row>
    <row r="74" spans="1:13" ht="15.75">
      <c r="A74" s="11">
        <v>171176</v>
      </c>
      <c r="B74" s="9" t="s">
        <v>470</v>
      </c>
      <c r="C74" s="10">
        <v>856</v>
      </c>
      <c r="D74" s="11">
        <v>331</v>
      </c>
      <c r="E74" s="12">
        <f t="shared" si="5"/>
        <v>0.3866822429906542</v>
      </c>
      <c r="F74" s="11">
        <v>51</v>
      </c>
      <c r="G74" s="13">
        <f t="shared" si="6"/>
        <v>0.05957943925233645</v>
      </c>
      <c r="H74" s="15">
        <f t="shared" si="9"/>
        <v>382</v>
      </c>
      <c r="I74" s="13">
        <f t="shared" si="7"/>
        <v>0.4462616822429907</v>
      </c>
      <c r="J74" s="25">
        <f t="shared" si="8"/>
        <v>610</v>
      </c>
      <c r="K74" s="25">
        <v>254</v>
      </c>
      <c r="L74" s="25">
        <v>33</v>
      </c>
      <c r="M74" s="25">
        <v>323</v>
      </c>
    </row>
    <row r="75" spans="1:13" ht="15.75">
      <c r="A75" s="11">
        <v>111183</v>
      </c>
      <c r="B75" s="9" t="s">
        <v>471</v>
      </c>
      <c r="C75" s="10">
        <v>1213</v>
      </c>
      <c r="D75" s="11">
        <v>222</v>
      </c>
      <c r="E75" s="12">
        <f t="shared" si="5"/>
        <v>0.18301731244847486</v>
      </c>
      <c r="F75" s="11">
        <v>51</v>
      </c>
      <c r="G75" s="13">
        <f t="shared" si="6"/>
        <v>0.04204451772464963</v>
      </c>
      <c r="H75" s="15">
        <f t="shared" si="9"/>
        <v>273</v>
      </c>
      <c r="I75" s="13">
        <f t="shared" si="7"/>
        <v>0.22506183017312448</v>
      </c>
      <c r="J75" s="25">
        <f t="shared" si="8"/>
        <v>659</v>
      </c>
      <c r="K75" s="25">
        <v>173</v>
      </c>
      <c r="L75" s="25">
        <v>43</v>
      </c>
      <c r="M75" s="25">
        <v>443</v>
      </c>
    </row>
    <row r="76" spans="1:13" ht="15.75">
      <c r="A76" s="11">
        <v>91204</v>
      </c>
      <c r="B76" s="9" t="s">
        <v>472</v>
      </c>
      <c r="C76" s="10">
        <v>434</v>
      </c>
      <c r="D76" s="11">
        <v>209</v>
      </c>
      <c r="E76" s="12">
        <f t="shared" si="5"/>
        <v>0.4815668202764977</v>
      </c>
      <c r="F76" s="11">
        <v>56</v>
      </c>
      <c r="G76" s="13">
        <f t="shared" si="6"/>
        <v>0.12903225806451613</v>
      </c>
      <c r="H76" s="15">
        <f t="shared" si="9"/>
        <v>265</v>
      </c>
      <c r="I76" s="13">
        <f t="shared" si="7"/>
        <v>0.6105990783410138</v>
      </c>
      <c r="J76" s="25">
        <f t="shared" si="8"/>
        <v>332</v>
      </c>
      <c r="K76" s="25">
        <v>157</v>
      </c>
      <c r="L76" s="25">
        <v>38</v>
      </c>
      <c r="M76" s="25">
        <v>137</v>
      </c>
    </row>
    <row r="77" spans="1:13" ht="15.75">
      <c r="A77" s="11">
        <v>211218</v>
      </c>
      <c r="B77" s="16" t="s">
        <v>473</v>
      </c>
      <c r="C77" s="17">
        <v>941</v>
      </c>
      <c r="D77" s="11">
        <v>400</v>
      </c>
      <c r="E77" s="12">
        <f t="shared" si="5"/>
        <v>0.4250797024442083</v>
      </c>
      <c r="F77" s="11">
        <v>42</v>
      </c>
      <c r="G77" s="13">
        <f t="shared" si="6"/>
        <v>0.044633368756641874</v>
      </c>
      <c r="H77" s="15">
        <f t="shared" si="9"/>
        <v>442</v>
      </c>
      <c r="I77" s="13">
        <f t="shared" si="7"/>
        <v>0.46971307120085015</v>
      </c>
      <c r="J77" s="25">
        <f t="shared" si="8"/>
        <v>722</v>
      </c>
      <c r="K77" s="25">
        <v>328</v>
      </c>
      <c r="L77" s="25">
        <v>36</v>
      </c>
      <c r="M77" s="25">
        <v>358</v>
      </c>
    </row>
    <row r="78" spans="1:13" ht="15.75">
      <c r="A78" s="11">
        <v>381232</v>
      </c>
      <c r="B78" s="9" t="s">
        <v>474</v>
      </c>
      <c r="C78" s="10">
        <v>742</v>
      </c>
      <c r="D78" s="11">
        <v>319</v>
      </c>
      <c r="E78" s="12">
        <f t="shared" si="5"/>
        <v>0.4299191374663073</v>
      </c>
      <c r="F78" s="11">
        <v>94</v>
      </c>
      <c r="G78" s="13">
        <f t="shared" si="6"/>
        <v>0.12668463611859837</v>
      </c>
      <c r="H78" s="15">
        <f t="shared" si="9"/>
        <v>413</v>
      </c>
      <c r="I78" s="13">
        <f t="shared" si="7"/>
        <v>0.5566037735849056</v>
      </c>
      <c r="J78" s="25">
        <f t="shared" si="8"/>
        <v>461</v>
      </c>
      <c r="K78" s="25">
        <v>234</v>
      </c>
      <c r="L78" s="25">
        <v>59</v>
      </c>
      <c r="M78" s="25">
        <v>168</v>
      </c>
    </row>
    <row r="79" spans="1:13" ht="15.75">
      <c r="A79" s="11">
        <v>221246</v>
      </c>
      <c r="B79" s="9" t="s">
        <v>475</v>
      </c>
      <c r="C79" s="10">
        <v>650</v>
      </c>
      <c r="D79" s="11">
        <v>121</v>
      </c>
      <c r="E79" s="12">
        <f t="shared" si="5"/>
        <v>0.18615384615384614</v>
      </c>
      <c r="F79" s="11">
        <v>56</v>
      </c>
      <c r="G79" s="13">
        <f t="shared" si="6"/>
        <v>0.08615384615384615</v>
      </c>
      <c r="H79" s="15">
        <f t="shared" si="9"/>
        <v>177</v>
      </c>
      <c r="I79" s="13">
        <f t="shared" si="7"/>
        <v>0.2723076923076923</v>
      </c>
      <c r="J79" s="25">
        <f t="shared" si="8"/>
        <v>468</v>
      </c>
      <c r="K79" s="25">
        <v>103</v>
      </c>
      <c r="L79" s="25">
        <v>53</v>
      </c>
      <c r="M79" s="25">
        <v>312</v>
      </c>
    </row>
    <row r="80" spans="1:13" ht="15.75">
      <c r="A80" s="11">
        <v>401253</v>
      </c>
      <c r="B80" s="9" t="s">
        <v>476</v>
      </c>
      <c r="C80" s="10">
        <v>2467</v>
      </c>
      <c r="D80" s="11">
        <v>1238</v>
      </c>
      <c r="E80" s="12">
        <f t="shared" si="5"/>
        <v>0.5018240778273206</v>
      </c>
      <c r="F80" s="11">
        <v>182</v>
      </c>
      <c r="G80" s="13">
        <f t="shared" si="6"/>
        <v>0.07377381434941224</v>
      </c>
      <c r="H80" s="15">
        <f t="shared" si="9"/>
        <v>1420</v>
      </c>
      <c r="I80" s="13">
        <f t="shared" si="7"/>
        <v>0.5755978921767329</v>
      </c>
      <c r="J80" s="25">
        <f t="shared" si="8"/>
        <v>1648</v>
      </c>
      <c r="K80" s="25">
        <v>1015</v>
      </c>
      <c r="L80" s="25">
        <v>137</v>
      </c>
      <c r="M80" s="25">
        <v>496</v>
      </c>
    </row>
    <row r="81" spans="1:13" ht="15.75">
      <c r="A81" s="11">
        <v>31260</v>
      </c>
      <c r="B81" s="9" t="s">
        <v>477</v>
      </c>
      <c r="C81" s="10">
        <v>908</v>
      </c>
      <c r="D81" s="11">
        <v>410</v>
      </c>
      <c r="E81" s="12">
        <f t="shared" si="5"/>
        <v>0.45154185022026433</v>
      </c>
      <c r="F81" s="11">
        <v>78</v>
      </c>
      <c r="G81" s="13">
        <f t="shared" si="6"/>
        <v>0.08590308370044053</v>
      </c>
      <c r="H81" s="15">
        <f t="shared" si="9"/>
        <v>488</v>
      </c>
      <c r="I81" s="13">
        <f t="shared" si="7"/>
        <v>0.5374449339207048</v>
      </c>
      <c r="J81" s="25">
        <f t="shared" si="8"/>
        <v>671</v>
      </c>
      <c r="K81" s="25">
        <v>301</v>
      </c>
      <c r="L81" s="25">
        <v>51</v>
      </c>
      <c r="M81" s="25">
        <v>319</v>
      </c>
    </row>
    <row r="82" spans="1:13" ht="15.75">
      <c r="A82" s="11">
        <v>374970</v>
      </c>
      <c r="B82" s="9" t="s">
        <v>478</v>
      </c>
      <c r="C82" s="10">
        <v>5563</v>
      </c>
      <c r="D82" s="11">
        <v>1636</v>
      </c>
      <c r="E82" s="12">
        <f t="shared" si="5"/>
        <v>0.2940859248606867</v>
      </c>
      <c r="F82" s="11">
        <v>344</v>
      </c>
      <c r="G82" s="13">
        <f t="shared" si="6"/>
        <v>0.061837138234765415</v>
      </c>
      <c r="H82" s="15">
        <f t="shared" si="9"/>
        <v>1980</v>
      </c>
      <c r="I82" s="13">
        <f t="shared" si="7"/>
        <v>0.3559230630954521</v>
      </c>
      <c r="J82" s="25">
        <f t="shared" si="8"/>
        <v>3866</v>
      </c>
      <c r="K82" s="25">
        <v>1324</v>
      </c>
      <c r="L82" s="25">
        <v>241</v>
      </c>
      <c r="M82" s="25">
        <v>2301</v>
      </c>
    </row>
    <row r="83" spans="1:13" ht="15.75">
      <c r="A83" s="11">
        <v>331295</v>
      </c>
      <c r="B83" s="9" t="s">
        <v>479</v>
      </c>
      <c r="C83" s="10">
        <v>733</v>
      </c>
      <c r="D83" s="11">
        <v>209</v>
      </c>
      <c r="E83" s="12">
        <f t="shared" si="5"/>
        <v>0.28512960436562074</v>
      </c>
      <c r="F83" s="11">
        <v>55</v>
      </c>
      <c r="G83" s="13">
        <f t="shared" si="6"/>
        <v>0.07503410641200546</v>
      </c>
      <c r="H83" s="15">
        <f t="shared" si="9"/>
        <v>264</v>
      </c>
      <c r="I83" s="13">
        <f t="shared" si="7"/>
        <v>0.3601637107776262</v>
      </c>
      <c r="J83" s="25">
        <f t="shared" si="8"/>
        <v>587</v>
      </c>
      <c r="K83" s="25">
        <v>179</v>
      </c>
      <c r="L83" s="25">
        <v>42</v>
      </c>
      <c r="M83" s="25">
        <v>366</v>
      </c>
    </row>
    <row r="84" spans="1:13" ht="15.75">
      <c r="A84" s="11">
        <v>131316</v>
      </c>
      <c r="B84" s="9" t="s">
        <v>480</v>
      </c>
      <c r="C84" s="10">
        <v>3260</v>
      </c>
      <c r="D84" s="11">
        <v>589</v>
      </c>
      <c r="E84" s="12">
        <f t="shared" si="5"/>
        <v>0.18067484662576688</v>
      </c>
      <c r="F84" s="11">
        <v>124</v>
      </c>
      <c r="G84" s="13">
        <f t="shared" si="6"/>
        <v>0.03803680981595092</v>
      </c>
      <c r="H84" s="15">
        <f t="shared" si="9"/>
        <v>713</v>
      </c>
      <c r="I84" s="13">
        <f t="shared" si="7"/>
        <v>0.21871165644171778</v>
      </c>
      <c r="J84" s="25">
        <f t="shared" si="8"/>
        <v>2209</v>
      </c>
      <c r="K84" s="25">
        <v>468</v>
      </c>
      <c r="L84" s="25">
        <v>95</v>
      </c>
      <c r="M84" s="25">
        <v>1646</v>
      </c>
    </row>
    <row r="85" spans="1:13" ht="15.75">
      <c r="A85" s="11">
        <v>51414</v>
      </c>
      <c r="B85" s="9" t="s">
        <v>481</v>
      </c>
      <c r="C85" s="10">
        <v>3904</v>
      </c>
      <c r="D85" s="11">
        <v>637</v>
      </c>
      <c r="E85" s="12">
        <f t="shared" si="5"/>
        <v>0.16316598360655737</v>
      </c>
      <c r="F85" s="11">
        <v>156</v>
      </c>
      <c r="G85" s="13">
        <f t="shared" si="6"/>
        <v>0.039959016393442626</v>
      </c>
      <c r="H85" s="15">
        <f t="shared" si="9"/>
        <v>793</v>
      </c>
      <c r="I85" s="13">
        <f t="shared" si="7"/>
        <v>0.203125</v>
      </c>
      <c r="J85" s="25">
        <f t="shared" si="8"/>
        <v>2562</v>
      </c>
      <c r="K85" s="25">
        <v>516</v>
      </c>
      <c r="L85" s="25">
        <v>140</v>
      </c>
      <c r="M85" s="25">
        <v>1906</v>
      </c>
    </row>
    <row r="86" spans="1:13" ht="15.75">
      <c r="A86" s="11">
        <v>621421</v>
      </c>
      <c r="B86" s="9" t="s">
        <v>482</v>
      </c>
      <c r="C86" s="10">
        <v>574</v>
      </c>
      <c r="D86" s="11">
        <v>209</v>
      </c>
      <c r="E86" s="12">
        <f t="shared" si="5"/>
        <v>0.3641114982578397</v>
      </c>
      <c r="F86" s="11">
        <v>72</v>
      </c>
      <c r="G86" s="13">
        <f t="shared" si="6"/>
        <v>0.1254355400696864</v>
      </c>
      <c r="H86" s="15">
        <f t="shared" si="9"/>
        <v>281</v>
      </c>
      <c r="I86" s="13">
        <f t="shared" si="7"/>
        <v>0.4895470383275261</v>
      </c>
      <c r="J86" s="25">
        <f t="shared" si="8"/>
        <v>429</v>
      </c>
      <c r="K86" s="25">
        <v>172</v>
      </c>
      <c r="L86" s="25">
        <v>61</v>
      </c>
      <c r="M86" s="25">
        <v>196</v>
      </c>
    </row>
    <row r="87" spans="1:13" ht="15.75">
      <c r="A87" s="11">
        <v>131309</v>
      </c>
      <c r="B87" s="9" t="s">
        <v>483</v>
      </c>
      <c r="C87" s="10">
        <v>755</v>
      </c>
      <c r="D87" s="11">
        <v>132</v>
      </c>
      <c r="E87" s="12">
        <f t="shared" si="5"/>
        <v>0.17483443708609273</v>
      </c>
      <c r="F87" s="11">
        <v>28</v>
      </c>
      <c r="G87" s="13">
        <f t="shared" si="6"/>
        <v>0.03708609271523179</v>
      </c>
      <c r="H87" s="15">
        <f t="shared" si="9"/>
        <v>160</v>
      </c>
      <c r="I87" s="13">
        <f t="shared" si="7"/>
        <v>0.2119205298013245</v>
      </c>
      <c r="J87" s="25">
        <f t="shared" si="8"/>
        <v>482</v>
      </c>
      <c r="K87" s="25">
        <v>110</v>
      </c>
      <c r="L87" s="25">
        <v>23</v>
      </c>
      <c r="M87" s="25">
        <v>349</v>
      </c>
    </row>
    <row r="88" spans="1:13" ht="15.75">
      <c r="A88" s="11">
        <v>641380</v>
      </c>
      <c r="B88" s="9" t="s">
        <v>484</v>
      </c>
      <c r="C88" s="10">
        <v>2481</v>
      </c>
      <c r="D88" s="11">
        <v>1387</v>
      </c>
      <c r="E88" s="12">
        <f t="shared" si="5"/>
        <v>0.5590487706569931</v>
      </c>
      <c r="F88" s="11">
        <v>256</v>
      </c>
      <c r="G88" s="13">
        <f t="shared" si="6"/>
        <v>0.10318419991938735</v>
      </c>
      <c r="H88" s="15">
        <f t="shared" si="9"/>
        <v>1643</v>
      </c>
      <c r="I88" s="13">
        <f t="shared" si="7"/>
        <v>0.6622329705763805</v>
      </c>
      <c r="J88" s="25">
        <f t="shared" si="8"/>
        <v>1738</v>
      </c>
      <c r="K88" s="25">
        <v>1099</v>
      </c>
      <c r="L88" s="25">
        <v>196</v>
      </c>
      <c r="M88" s="25">
        <v>443</v>
      </c>
    </row>
    <row r="89" spans="1:13" ht="15.75">
      <c r="A89" s="11">
        <v>51407</v>
      </c>
      <c r="B89" s="9" t="s">
        <v>485</v>
      </c>
      <c r="C89" s="10">
        <v>1434</v>
      </c>
      <c r="D89" s="11">
        <v>203</v>
      </c>
      <c r="E89" s="12">
        <f t="shared" si="5"/>
        <v>0.14156206415620642</v>
      </c>
      <c r="F89" s="11">
        <v>66</v>
      </c>
      <c r="G89" s="13">
        <f t="shared" si="6"/>
        <v>0.04602510460251046</v>
      </c>
      <c r="H89" s="15">
        <f t="shared" si="9"/>
        <v>269</v>
      </c>
      <c r="I89" s="13">
        <f t="shared" si="7"/>
        <v>0.18758716875871687</v>
      </c>
      <c r="J89" s="25">
        <f t="shared" si="8"/>
        <v>742</v>
      </c>
      <c r="K89" s="25">
        <v>148</v>
      </c>
      <c r="L89" s="25">
        <v>47</v>
      </c>
      <c r="M89" s="25">
        <v>547</v>
      </c>
    </row>
    <row r="90" spans="1:13" ht="15.75">
      <c r="A90" s="11">
        <v>142744</v>
      </c>
      <c r="B90" s="9" t="s">
        <v>486</v>
      </c>
      <c r="C90" s="18">
        <v>757</v>
      </c>
      <c r="D90" s="11">
        <v>271</v>
      </c>
      <c r="E90" s="12">
        <f t="shared" si="5"/>
        <v>0.3579920739762219</v>
      </c>
      <c r="F90" s="11">
        <v>54</v>
      </c>
      <c r="G90" s="13">
        <f t="shared" si="6"/>
        <v>0.071334214002642</v>
      </c>
      <c r="H90" s="15">
        <f t="shared" si="9"/>
        <v>325</v>
      </c>
      <c r="I90" s="13">
        <f t="shared" si="7"/>
        <v>0.42932628797886396</v>
      </c>
      <c r="J90" s="25">
        <f t="shared" si="8"/>
        <v>486</v>
      </c>
      <c r="K90" s="25">
        <v>215</v>
      </c>
      <c r="L90" s="25">
        <v>46</v>
      </c>
      <c r="M90" s="25">
        <v>225</v>
      </c>
    </row>
    <row r="91" spans="1:13" ht="15.75">
      <c r="A91" s="11">
        <v>251428</v>
      </c>
      <c r="B91" s="9" t="s">
        <v>487</v>
      </c>
      <c r="C91" s="18">
        <v>1324</v>
      </c>
      <c r="D91" s="11">
        <v>353</v>
      </c>
      <c r="E91" s="12">
        <f t="shared" si="5"/>
        <v>0.26661631419939574</v>
      </c>
      <c r="F91" s="11">
        <v>113</v>
      </c>
      <c r="G91" s="13">
        <f t="shared" si="6"/>
        <v>0.08534743202416918</v>
      </c>
      <c r="H91" s="15">
        <f t="shared" si="9"/>
        <v>466</v>
      </c>
      <c r="I91" s="13">
        <f t="shared" si="7"/>
        <v>0.35196374622356497</v>
      </c>
      <c r="J91" s="25">
        <f t="shared" si="8"/>
        <v>802</v>
      </c>
      <c r="K91" s="25">
        <v>265</v>
      </c>
      <c r="L91" s="25">
        <v>81</v>
      </c>
      <c r="M91" s="25">
        <v>456</v>
      </c>
    </row>
    <row r="92" spans="1:13" ht="15.75">
      <c r="A92" s="11">
        <v>511449</v>
      </c>
      <c r="B92" s="9" t="s">
        <v>488</v>
      </c>
      <c r="C92" s="18">
        <v>91</v>
      </c>
      <c r="D92" s="11">
        <v>28</v>
      </c>
      <c r="E92" s="12">
        <f t="shared" si="5"/>
        <v>0.3076923076923077</v>
      </c>
      <c r="F92" s="11">
        <v>3</v>
      </c>
      <c r="G92" s="13">
        <f t="shared" si="6"/>
        <v>0.03296703296703297</v>
      </c>
      <c r="H92" s="15">
        <f t="shared" si="9"/>
        <v>31</v>
      </c>
      <c r="I92" s="13">
        <f t="shared" si="7"/>
        <v>0.34065934065934067</v>
      </c>
      <c r="J92" s="25">
        <f t="shared" si="8"/>
        <v>53</v>
      </c>
      <c r="K92" s="25">
        <v>24</v>
      </c>
      <c r="L92" s="25">
        <v>3</v>
      </c>
      <c r="M92" s="25">
        <v>26</v>
      </c>
    </row>
    <row r="93" spans="1:13" ht="15.75">
      <c r="A93" s="11">
        <v>41491</v>
      </c>
      <c r="B93" s="9" t="s">
        <v>489</v>
      </c>
      <c r="C93" s="18">
        <v>408</v>
      </c>
      <c r="D93" s="11">
        <v>200</v>
      </c>
      <c r="E93" s="12">
        <f t="shared" si="5"/>
        <v>0.49019607843137253</v>
      </c>
      <c r="F93" s="11">
        <v>41</v>
      </c>
      <c r="G93" s="13">
        <f t="shared" si="6"/>
        <v>0.10049019607843138</v>
      </c>
      <c r="H93" s="15">
        <f t="shared" si="9"/>
        <v>241</v>
      </c>
      <c r="I93" s="13">
        <f t="shared" si="7"/>
        <v>0.5906862745098039</v>
      </c>
      <c r="J93" s="25">
        <f t="shared" si="8"/>
        <v>310</v>
      </c>
      <c r="K93" s="25">
        <v>171</v>
      </c>
      <c r="L93" s="25">
        <v>27</v>
      </c>
      <c r="M93" s="25">
        <v>112</v>
      </c>
    </row>
    <row r="94" spans="1:13" ht="15.75">
      <c r="A94" s="11">
        <v>461499</v>
      </c>
      <c r="B94" s="9" t="s">
        <v>490</v>
      </c>
      <c r="C94" s="18">
        <v>916</v>
      </c>
      <c r="D94" s="11">
        <v>249</v>
      </c>
      <c r="E94" s="12">
        <f t="shared" si="5"/>
        <v>0.2718340611353712</v>
      </c>
      <c r="F94" s="11">
        <v>47</v>
      </c>
      <c r="G94" s="13">
        <f t="shared" si="6"/>
        <v>0.05131004366812227</v>
      </c>
      <c r="H94" s="15">
        <f t="shared" si="9"/>
        <v>296</v>
      </c>
      <c r="I94" s="13">
        <f t="shared" si="7"/>
        <v>0.3231441048034934</v>
      </c>
      <c r="J94" s="25">
        <f t="shared" si="8"/>
        <v>627</v>
      </c>
      <c r="K94" s="25">
        <v>195</v>
      </c>
      <c r="L94" s="25">
        <v>35</v>
      </c>
      <c r="M94" s="25">
        <v>397</v>
      </c>
    </row>
    <row r="95" spans="1:13" ht="15.75">
      <c r="A95" s="11">
        <v>641540</v>
      </c>
      <c r="B95" s="9" t="s">
        <v>491</v>
      </c>
      <c r="C95" s="18">
        <v>1687</v>
      </c>
      <c r="D95" s="11">
        <v>411</v>
      </c>
      <c r="E95" s="12">
        <f t="shared" si="5"/>
        <v>0.24362774155305275</v>
      </c>
      <c r="F95" s="11">
        <v>79</v>
      </c>
      <c r="G95" s="13">
        <f t="shared" si="6"/>
        <v>0.04682868998221695</v>
      </c>
      <c r="H95" s="15">
        <f t="shared" si="9"/>
        <v>490</v>
      </c>
      <c r="I95" s="13">
        <f t="shared" si="7"/>
        <v>0.29045643153526973</v>
      </c>
      <c r="J95" s="25">
        <f t="shared" si="8"/>
        <v>980</v>
      </c>
      <c r="K95" s="25">
        <v>306</v>
      </c>
      <c r="L95" s="25">
        <v>62</v>
      </c>
      <c r="M95" s="25">
        <v>612</v>
      </c>
    </row>
    <row r="96" spans="1:13" ht="15.75">
      <c r="A96" s="11">
        <v>181554</v>
      </c>
      <c r="B96" s="9" t="s">
        <v>492</v>
      </c>
      <c r="C96" s="10">
        <v>10448</v>
      </c>
      <c r="D96" s="11">
        <v>3777</v>
      </c>
      <c r="E96" s="12">
        <f t="shared" si="5"/>
        <v>0.36150459418070446</v>
      </c>
      <c r="F96" s="11">
        <v>722</v>
      </c>
      <c r="G96" s="13">
        <f t="shared" si="6"/>
        <v>0.069104134762634</v>
      </c>
      <c r="H96" s="15">
        <f t="shared" si="9"/>
        <v>4499</v>
      </c>
      <c r="I96" s="13">
        <f t="shared" si="7"/>
        <v>0.43060872894333846</v>
      </c>
      <c r="J96" s="25">
        <f t="shared" si="8"/>
        <v>5752</v>
      </c>
      <c r="K96" s="25">
        <v>2837</v>
      </c>
      <c r="L96" s="25">
        <v>469</v>
      </c>
      <c r="M96" s="25">
        <v>2446</v>
      </c>
    </row>
    <row r="97" spans="1:13" ht="15.75">
      <c r="A97" s="11">
        <v>371561</v>
      </c>
      <c r="B97" s="9" t="s">
        <v>493</v>
      </c>
      <c r="C97" s="10">
        <v>644</v>
      </c>
      <c r="D97" s="11">
        <v>160</v>
      </c>
      <c r="E97" s="12">
        <f t="shared" si="5"/>
        <v>0.2484472049689441</v>
      </c>
      <c r="F97" s="11">
        <v>49</v>
      </c>
      <c r="G97" s="13">
        <f t="shared" si="6"/>
        <v>0.07608695652173914</v>
      </c>
      <c r="H97" s="15">
        <f t="shared" si="9"/>
        <v>209</v>
      </c>
      <c r="I97" s="13">
        <f t="shared" si="7"/>
        <v>0.3245341614906832</v>
      </c>
      <c r="J97" s="25">
        <f t="shared" si="8"/>
        <v>420</v>
      </c>
      <c r="K97" s="25">
        <v>97</v>
      </c>
      <c r="L97" s="25">
        <v>29</v>
      </c>
      <c r="M97" s="25">
        <v>294</v>
      </c>
    </row>
    <row r="98" spans="1:13" ht="15.75">
      <c r="A98" s="11">
        <v>531568</v>
      </c>
      <c r="B98" s="9" t="s">
        <v>494</v>
      </c>
      <c r="C98" s="10">
        <v>1858</v>
      </c>
      <c r="D98" s="11">
        <v>561</v>
      </c>
      <c r="E98" s="12">
        <f t="shared" si="5"/>
        <v>0.30193756727664156</v>
      </c>
      <c r="F98" s="11">
        <v>71</v>
      </c>
      <c r="G98" s="13">
        <f t="shared" si="6"/>
        <v>0.03821313240043057</v>
      </c>
      <c r="H98" s="15">
        <f t="shared" si="9"/>
        <v>632</v>
      </c>
      <c r="I98" s="13">
        <f t="shared" si="7"/>
        <v>0.3401506996770721</v>
      </c>
      <c r="J98" s="25">
        <f t="shared" si="8"/>
        <v>734</v>
      </c>
      <c r="K98" s="25">
        <v>348</v>
      </c>
      <c r="L98" s="25">
        <v>36</v>
      </c>
      <c r="M98" s="25">
        <v>350</v>
      </c>
    </row>
    <row r="99" spans="1:13" ht="15.75">
      <c r="A99" s="8">
        <v>341582</v>
      </c>
      <c r="B99" s="9" t="s">
        <v>495</v>
      </c>
      <c r="C99" s="10">
        <v>413</v>
      </c>
      <c r="D99" s="11">
        <v>197</v>
      </c>
      <c r="E99" s="12">
        <f t="shared" si="5"/>
        <v>0.47699757869249393</v>
      </c>
      <c r="F99" s="11">
        <v>37</v>
      </c>
      <c r="G99" s="13">
        <f t="shared" si="6"/>
        <v>0.08958837772397095</v>
      </c>
      <c r="H99" s="15">
        <f t="shared" si="9"/>
        <v>234</v>
      </c>
      <c r="I99" s="13">
        <f t="shared" si="7"/>
        <v>0.5665859564164649</v>
      </c>
      <c r="J99" s="25">
        <f t="shared" si="8"/>
        <v>262</v>
      </c>
      <c r="K99" s="25">
        <v>141</v>
      </c>
      <c r="L99" s="25">
        <v>23</v>
      </c>
      <c r="M99" s="25">
        <v>98</v>
      </c>
    </row>
    <row r="100" spans="1:13" ht="15.75">
      <c r="A100" s="11">
        <v>611600</v>
      </c>
      <c r="B100" s="9" t="s">
        <v>496</v>
      </c>
      <c r="C100" s="10">
        <v>612</v>
      </c>
      <c r="D100" s="11">
        <v>184</v>
      </c>
      <c r="E100" s="12">
        <f t="shared" si="5"/>
        <v>0.3006535947712418</v>
      </c>
      <c r="F100" s="11">
        <v>52</v>
      </c>
      <c r="G100" s="13">
        <f t="shared" si="6"/>
        <v>0.08496732026143791</v>
      </c>
      <c r="H100" s="15">
        <f t="shared" si="9"/>
        <v>236</v>
      </c>
      <c r="I100" s="13">
        <f t="shared" si="7"/>
        <v>0.38562091503267976</v>
      </c>
      <c r="J100" s="25">
        <f t="shared" si="8"/>
        <v>401</v>
      </c>
      <c r="K100" s="25">
        <v>124</v>
      </c>
      <c r="L100" s="25">
        <v>33</v>
      </c>
      <c r="M100" s="25">
        <v>244</v>
      </c>
    </row>
    <row r="101" spans="1:13" ht="15.75">
      <c r="A101" s="8">
        <v>171645</v>
      </c>
      <c r="B101" s="9" t="s">
        <v>497</v>
      </c>
      <c r="C101" s="10">
        <v>1094</v>
      </c>
      <c r="D101" s="11">
        <v>287</v>
      </c>
      <c r="E101" s="12">
        <f t="shared" si="5"/>
        <v>0.2623400365630713</v>
      </c>
      <c r="F101" s="11">
        <v>48</v>
      </c>
      <c r="G101" s="13">
        <f t="shared" si="6"/>
        <v>0.043875685557586835</v>
      </c>
      <c r="H101" s="15">
        <f t="shared" si="9"/>
        <v>335</v>
      </c>
      <c r="I101" s="13">
        <f t="shared" si="7"/>
        <v>0.3062157221206581</v>
      </c>
      <c r="J101" s="25">
        <f t="shared" si="8"/>
        <v>720</v>
      </c>
      <c r="K101" s="25">
        <v>251</v>
      </c>
      <c r="L101" s="25">
        <v>43</v>
      </c>
      <c r="M101" s="25">
        <v>426</v>
      </c>
    </row>
    <row r="102" spans="1:13" ht="15.75">
      <c r="A102" s="11">
        <v>641638</v>
      </c>
      <c r="B102" s="9" t="s">
        <v>498</v>
      </c>
      <c r="C102" s="10">
        <v>2941</v>
      </c>
      <c r="D102" s="11">
        <v>912</v>
      </c>
      <c r="E102" s="12">
        <f t="shared" si="5"/>
        <v>0.31009860591635496</v>
      </c>
      <c r="F102" s="11">
        <v>166</v>
      </c>
      <c r="G102" s="13">
        <f t="shared" si="6"/>
        <v>0.05644338660319619</v>
      </c>
      <c r="H102" s="15">
        <f t="shared" si="9"/>
        <v>1078</v>
      </c>
      <c r="I102" s="13">
        <f t="shared" si="7"/>
        <v>0.36654199251955116</v>
      </c>
      <c r="J102" s="25">
        <f t="shared" si="8"/>
        <v>1842</v>
      </c>
      <c r="K102" s="25">
        <v>662</v>
      </c>
      <c r="L102" s="25">
        <v>121</v>
      </c>
      <c r="M102" s="25">
        <v>1059</v>
      </c>
    </row>
    <row r="103" spans="1:13" ht="15.75">
      <c r="A103" s="11">
        <v>471659</v>
      </c>
      <c r="B103" s="9" t="s">
        <v>499</v>
      </c>
      <c r="C103" s="10">
        <v>1689</v>
      </c>
      <c r="D103" s="11">
        <v>279</v>
      </c>
      <c r="E103" s="12">
        <f t="shared" si="5"/>
        <v>0.16518650088809947</v>
      </c>
      <c r="F103" s="11">
        <v>100</v>
      </c>
      <c r="G103" s="13">
        <f t="shared" si="6"/>
        <v>0.05920663114268798</v>
      </c>
      <c r="H103" s="15">
        <f t="shared" si="9"/>
        <v>379</v>
      </c>
      <c r="I103" s="13">
        <f t="shared" si="7"/>
        <v>0.22439313203078745</v>
      </c>
      <c r="J103" s="25">
        <f t="shared" si="8"/>
        <v>1041</v>
      </c>
      <c r="K103" s="25">
        <v>256</v>
      </c>
      <c r="L103" s="25">
        <v>85</v>
      </c>
      <c r="M103" s="25">
        <v>700</v>
      </c>
    </row>
    <row r="104" spans="1:13" ht="15.75">
      <c r="A104" s="8">
        <v>670714</v>
      </c>
      <c r="B104" s="9" t="s">
        <v>500</v>
      </c>
      <c r="C104" s="10">
        <v>7013</v>
      </c>
      <c r="D104" s="11">
        <v>712</v>
      </c>
      <c r="E104" s="12">
        <f t="shared" si="5"/>
        <v>0.10152573791530016</v>
      </c>
      <c r="F104" s="11">
        <v>157</v>
      </c>
      <c r="G104" s="13">
        <f t="shared" si="6"/>
        <v>0.022386995579637817</v>
      </c>
      <c r="H104" s="15">
        <f t="shared" si="9"/>
        <v>869</v>
      </c>
      <c r="I104" s="13">
        <f t="shared" si="7"/>
        <v>0.12391273349493798</v>
      </c>
      <c r="J104" s="25">
        <f t="shared" si="8"/>
        <v>3358</v>
      </c>
      <c r="K104" s="25">
        <v>524</v>
      </c>
      <c r="L104" s="25">
        <v>100</v>
      </c>
      <c r="M104" s="25">
        <v>2734</v>
      </c>
    </row>
    <row r="105" spans="1:13" ht="15.75">
      <c r="A105" s="11">
        <v>471666</v>
      </c>
      <c r="B105" s="9" t="s">
        <v>501</v>
      </c>
      <c r="C105" s="10">
        <v>327</v>
      </c>
      <c r="D105" s="11">
        <v>123</v>
      </c>
      <c r="E105" s="12">
        <f t="shared" si="5"/>
        <v>0.3761467889908257</v>
      </c>
      <c r="F105" s="11">
        <v>42</v>
      </c>
      <c r="G105" s="13">
        <f t="shared" si="6"/>
        <v>0.12844036697247707</v>
      </c>
      <c r="H105" s="15">
        <f t="shared" si="9"/>
        <v>165</v>
      </c>
      <c r="I105" s="13">
        <f t="shared" si="7"/>
        <v>0.5045871559633027</v>
      </c>
      <c r="J105" s="25">
        <f t="shared" si="8"/>
        <v>260</v>
      </c>
      <c r="K105" s="25">
        <v>87</v>
      </c>
      <c r="L105" s="25">
        <v>26</v>
      </c>
      <c r="M105" s="25">
        <v>147</v>
      </c>
    </row>
    <row r="106" spans="1:13" ht="15.75">
      <c r="A106" s="11">
        <v>661687</v>
      </c>
      <c r="B106" s="16" t="s">
        <v>502</v>
      </c>
      <c r="C106" s="10">
        <v>336</v>
      </c>
      <c r="D106" s="11">
        <v>28</v>
      </c>
      <c r="E106" s="12">
        <f t="shared" si="5"/>
        <v>0.08333333333333333</v>
      </c>
      <c r="F106" s="11">
        <v>8</v>
      </c>
      <c r="G106" s="13">
        <f t="shared" si="6"/>
        <v>0.023809523809523808</v>
      </c>
      <c r="H106" s="15">
        <f t="shared" si="9"/>
        <v>36</v>
      </c>
      <c r="I106" s="13">
        <f t="shared" si="7"/>
        <v>0.10714285714285714</v>
      </c>
      <c r="J106" s="25">
        <f t="shared" si="8"/>
        <v>131</v>
      </c>
      <c r="K106" s="25">
        <v>16</v>
      </c>
      <c r="L106" s="25">
        <v>6</v>
      </c>
      <c r="M106" s="25">
        <v>109</v>
      </c>
    </row>
    <row r="107" spans="1:13" ht="15.75">
      <c r="A107" s="11">
        <v>531694</v>
      </c>
      <c r="B107" s="9" t="s">
        <v>503</v>
      </c>
      <c r="C107" s="10">
        <v>1757</v>
      </c>
      <c r="D107" s="11">
        <v>354</v>
      </c>
      <c r="E107" s="12">
        <f t="shared" si="5"/>
        <v>0.20147979510529312</v>
      </c>
      <c r="F107" s="11">
        <v>118</v>
      </c>
      <c r="G107" s="13">
        <f t="shared" si="6"/>
        <v>0.06715993170176437</v>
      </c>
      <c r="H107" s="15">
        <f t="shared" si="9"/>
        <v>472</v>
      </c>
      <c r="I107" s="13">
        <f t="shared" si="7"/>
        <v>0.2686397268070575</v>
      </c>
      <c r="J107" s="25">
        <f t="shared" si="8"/>
        <v>905</v>
      </c>
      <c r="K107" s="25">
        <v>260</v>
      </c>
      <c r="L107" s="25">
        <v>77</v>
      </c>
      <c r="M107" s="25">
        <v>568</v>
      </c>
    </row>
    <row r="108" spans="1:13" ht="15.75">
      <c r="A108" s="11">
        <v>181729</v>
      </c>
      <c r="B108" s="9" t="s">
        <v>504</v>
      </c>
      <c r="C108" s="10">
        <v>831</v>
      </c>
      <c r="D108" s="11">
        <v>171</v>
      </c>
      <c r="E108" s="12">
        <f t="shared" si="5"/>
        <v>0.20577617328519857</v>
      </c>
      <c r="F108" s="11">
        <v>45</v>
      </c>
      <c r="G108" s="13">
        <f t="shared" si="6"/>
        <v>0.05415162454873646</v>
      </c>
      <c r="H108" s="15">
        <f t="shared" si="9"/>
        <v>216</v>
      </c>
      <c r="I108" s="13">
        <f t="shared" si="7"/>
        <v>0.259927797833935</v>
      </c>
      <c r="J108" s="25">
        <f t="shared" si="8"/>
        <v>445</v>
      </c>
      <c r="K108" s="25">
        <v>133</v>
      </c>
      <c r="L108" s="25">
        <v>36</v>
      </c>
      <c r="M108" s="25">
        <v>276</v>
      </c>
    </row>
    <row r="109" spans="1:13" ht="15.75">
      <c r="A109" s="11">
        <v>111736</v>
      </c>
      <c r="B109" s="9" t="s">
        <v>505</v>
      </c>
      <c r="C109" s="10">
        <v>501</v>
      </c>
      <c r="D109" s="11">
        <v>161</v>
      </c>
      <c r="E109" s="12">
        <f t="shared" si="5"/>
        <v>0.3213572854291417</v>
      </c>
      <c r="F109" s="11">
        <v>31</v>
      </c>
      <c r="G109" s="13">
        <f t="shared" si="6"/>
        <v>0.06187624750499002</v>
      </c>
      <c r="H109" s="15">
        <f t="shared" si="9"/>
        <v>192</v>
      </c>
      <c r="I109" s="13">
        <f t="shared" si="7"/>
        <v>0.38323353293413176</v>
      </c>
      <c r="J109" s="25">
        <f t="shared" si="8"/>
        <v>322</v>
      </c>
      <c r="K109" s="25">
        <v>122</v>
      </c>
      <c r="L109" s="25">
        <v>22</v>
      </c>
      <c r="M109" s="25">
        <v>178</v>
      </c>
    </row>
    <row r="110" spans="1:13" ht="15.75">
      <c r="A110" s="11">
        <v>221813</v>
      </c>
      <c r="B110" s="9" t="s">
        <v>506</v>
      </c>
      <c r="C110" s="10">
        <v>775</v>
      </c>
      <c r="D110" s="11">
        <v>260</v>
      </c>
      <c r="E110" s="12">
        <f t="shared" si="5"/>
        <v>0.33548387096774196</v>
      </c>
      <c r="F110" s="11">
        <v>91</v>
      </c>
      <c r="G110" s="13">
        <f t="shared" si="6"/>
        <v>0.11741935483870967</v>
      </c>
      <c r="H110" s="15">
        <f t="shared" si="9"/>
        <v>351</v>
      </c>
      <c r="I110" s="13">
        <f t="shared" si="7"/>
        <v>0.4529032258064516</v>
      </c>
      <c r="J110" s="25">
        <f t="shared" si="8"/>
        <v>602</v>
      </c>
      <c r="K110" s="25">
        <v>212</v>
      </c>
      <c r="L110" s="25">
        <v>77</v>
      </c>
      <c r="M110" s="25">
        <v>313</v>
      </c>
    </row>
    <row r="111" spans="1:13" ht="15.75">
      <c r="A111" s="8">
        <v>545757</v>
      </c>
      <c r="B111" s="9" t="s">
        <v>507</v>
      </c>
      <c r="C111" s="10">
        <v>614</v>
      </c>
      <c r="D111" s="11">
        <v>308</v>
      </c>
      <c r="E111" s="12">
        <f t="shared" si="5"/>
        <v>0.501628664495114</v>
      </c>
      <c r="F111" s="11">
        <v>87</v>
      </c>
      <c r="G111" s="13">
        <f t="shared" si="6"/>
        <v>0.14169381107491857</v>
      </c>
      <c r="H111" s="15">
        <f t="shared" si="9"/>
        <v>395</v>
      </c>
      <c r="I111" s="13">
        <f t="shared" si="7"/>
        <v>0.6433224755700325</v>
      </c>
      <c r="J111" s="25">
        <f t="shared" si="8"/>
        <v>488</v>
      </c>
      <c r="K111" s="25">
        <v>241</v>
      </c>
      <c r="L111" s="25">
        <v>66</v>
      </c>
      <c r="M111" s="25">
        <v>181</v>
      </c>
    </row>
    <row r="112" spans="1:13" ht="15.75">
      <c r="A112" s="11">
        <v>191855</v>
      </c>
      <c r="B112" s="9" t="s">
        <v>508</v>
      </c>
      <c r="C112" s="10">
        <v>423</v>
      </c>
      <c r="D112" s="11">
        <v>150</v>
      </c>
      <c r="E112" s="12">
        <f t="shared" si="5"/>
        <v>0.3546099290780142</v>
      </c>
      <c r="F112" s="11">
        <v>44</v>
      </c>
      <c r="G112" s="13">
        <f t="shared" si="6"/>
        <v>0.10401891252955082</v>
      </c>
      <c r="H112" s="15">
        <f t="shared" si="9"/>
        <v>194</v>
      </c>
      <c r="I112" s="13">
        <f t="shared" si="7"/>
        <v>0.458628841607565</v>
      </c>
      <c r="J112" s="25">
        <f t="shared" si="8"/>
        <v>270</v>
      </c>
      <c r="K112" s="25">
        <v>117</v>
      </c>
      <c r="L112" s="25">
        <v>27</v>
      </c>
      <c r="M112" s="25">
        <v>126</v>
      </c>
    </row>
    <row r="113" spans="1:13" ht="15.75">
      <c r="A113" s="11">
        <v>201862</v>
      </c>
      <c r="B113" s="9" t="s">
        <v>509</v>
      </c>
      <c r="C113" s="10">
        <v>7756</v>
      </c>
      <c r="D113" s="11">
        <v>2780</v>
      </c>
      <c r="E113" s="12">
        <f t="shared" si="5"/>
        <v>0.35843218153687467</v>
      </c>
      <c r="F113" s="11">
        <v>511</v>
      </c>
      <c r="G113" s="13">
        <f t="shared" si="6"/>
        <v>0.06588447653429604</v>
      </c>
      <c r="H113" s="15">
        <f t="shared" si="9"/>
        <v>3291</v>
      </c>
      <c r="I113" s="13">
        <f t="shared" si="7"/>
        <v>0.4243166580711707</v>
      </c>
      <c r="J113" s="25">
        <f t="shared" si="8"/>
        <v>4548</v>
      </c>
      <c r="K113" s="25">
        <v>2093</v>
      </c>
      <c r="L113" s="25">
        <v>355</v>
      </c>
      <c r="M113" s="25">
        <v>2100</v>
      </c>
    </row>
    <row r="114" spans="1:13" ht="15.75">
      <c r="A114" s="11">
        <v>641870</v>
      </c>
      <c r="B114" s="9" t="s">
        <v>510</v>
      </c>
      <c r="C114" s="10">
        <v>241</v>
      </c>
      <c r="D114" s="11">
        <v>70</v>
      </c>
      <c r="E114" s="12">
        <f t="shared" si="5"/>
        <v>0.29045643153526973</v>
      </c>
      <c r="F114" s="11">
        <v>10</v>
      </c>
      <c r="G114" s="13">
        <f t="shared" si="6"/>
        <v>0.04149377593360996</v>
      </c>
      <c r="H114" s="15">
        <f t="shared" si="9"/>
        <v>80</v>
      </c>
      <c r="I114" s="13">
        <f t="shared" si="7"/>
        <v>0.33195020746887965</v>
      </c>
      <c r="J114" s="25">
        <f t="shared" si="8"/>
        <v>120</v>
      </c>
      <c r="K114" s="25">
        <v>57</v>
      </c>
      <c r="L114" s="25">
        <v>7</v>
      </c>
      <c r="M114" s="25">
        <v>56</v>
      </c>
    </row>
    <row r="115" spans="1:13" ht="15.75">
      <c r="A115" s="11">
        <v>281883</v>
      </c>
      <c r="B115" s="9" t="s">
        <v>511</v>
      </c>
      <c r="C115" s="10">
        <v>2824</v>
      </c>
      <c r="D115" s="11">
        <v>899</v>
      </c>
      <c r="E115" s="12">
        <f t="shared" si="5"/>
        <v>0.318342776203966</v>
      </c>
      <c r="F115" s="11">
        <v>169</v>
      </c>
      <c r="G115" s="13">
        <f t="shared" si="6"/>
        <v>0.05984419263456091</v>
      </c>
      <c r="H115" s="15">
        <f t="shared" si="9"/>
        <v>1068</v>
      </c>
      <c r="I115" s="13">
        <f t="shared" si="7"/>
        <v>0.3781869688385269</v>
      </c>
      <c r="J115" s="25">
        <f t="shared" si="8"/>
        <v>1892</v>
      </c>
      <c r="K115" s="25">
        <v>786</v>
      </c>
      <c r="L115" s="25">
        <v>148</v>
      </c>
      <c r="M115" s="25">
        <v>958</v>
      </c>
    </row>
    <row r="116" spans="1:13" ht="15.75">
      <c r="A116" s="11">
        <v>401890</v>
      </c>
      <c r="B116" s="9" t="s">
        <v>512</v>
      </c>
      <c r="C116" s="10">
        <v>876</v>
      </c>
      <c r="D116" s="11">
        <v>120</v>
      </c>
      <c r="E116" s="12">
        <f t="shared" si="5"/>
        <v>0.136986301369863</v>
      </c>
      <c r="F116" s="11">
        <v>20</v>
      </c>
      <c r="G116" s="13">
        <f t="shared" si="6"/>
        <v>0.0228310502283105</v>
      </c>
      <c r="H116" s="15">
        <f t="shared" si="9"/>
        <v>140</v>
      </c>
      <c r="I116" s="13">
        <f t="shared" si="7"/>
        <v>0.1598173515981735</v>
      </c>
      <c r="J116" s="25">
        <f t="shared" si="8"/>
        <v>341</v>
      </c>
      <c r="K116" s="25">
        <v>81</v>
      </c>
      <c r="L116" s="25">
        <v>9</v>
      </c>
      <c r="M116" s="25">
        <v>251</v>
      </c>
    </row>
    <row r="117" spans="1:13" ht="15.75">
      <c r="A117" s="11">
        <v>401900</v>
      </c>
      <c r="B117" s="9" t="s">
        <v>513</v>
      </c>
      <c r="C117" s="10">
        <v>4336</v>
      </c>
      <c r="D117" s="11">
        <v>560</v>
      </c>
      <c r="E117" s="12">
        <f t="shared" si="5"/>
        <v>0.12915129151291513</v>
      </c>
      <c r="F117" s="11">
        <v>100</v>
      </c>
      <c r="G117" s="13">
        <f t="shared" si="6"/>
        <v>0.023062730627306273</v>
      </c>
      <c r="H117" s="15">
        <f t="shared" si="9"/>
        <v>660</v>
      </c>
      <c r="I117" s="13">
        <f t="shared" si="7"/>
        <v>0.1522140221402214</v>
      </c>
      <c r="J117" s="25">
        <f t="shared" si="8"/>
        <v>2204</v>
      </c>
      <c r="K117" s="25">
        <v>380</v>
      </c>
      <c r="L117" s="25">
        <v>68</v>
      </c>
      <c r="M117" s="25">
        <v>1756</v>
      </c>
    </row>
    <row r="118" spans="1:13" ht="15.75">
      <c r="A118" s="11">
        <v>481939</v>
      </c>
      <c r="B118" s="9" t="s">
        <v>514</v>
      </c>
      <c r="C118" s="10">
        <v>447</v>
      </c>
      <c r="D118" s="11">
        <v>231</v>
      </c>
      <c r="E118" s="12">
        <f t="shared" si="5"/>
        <v>0.5167785234899329</v>
      </c>
      <c r="F118" s="11">
        <v>43</v>
      </c>
      <c r="G118" s="13">
        <f t="shared" si="6"/>
        <v>0.09619686800894854</v>
      </c>
      <c r="H118" s="15">
        <f t="shared" si="9"/>
        <v>274</v>
      </c>
      <c r="I118" s="13">
        <f t="shared" si="7"/>
        <v>0.6129753914988815</v>
      </c>
      <c r="J118" s="25">
        <f t="shared" si="8"/>
        <v>349</v>
      </c>
      <c r="K118" s="25">
        <v>197</v>
      </c>
      <c r="L118" s="25">
        <v>25</v>
      </c>
      <c r="M118" s="25">
        <v>127</v>
      </c>
    </row>
    <row r="119" spans="1:13" ht="15.75">
      <c r="A119" s="11">
        <v>441953</v>
      </c>
      <c r="B119" s="9" t="s">
        <v>515</v>
      </c>
      <c r="C119" s="10">
        <v>1604</v>
      </c>
      <c r="D119" s="11">
        <v>211</v>
      </c>
      <c r="E119" s="12">
        <f t="shared" si="5"/>
        <v>0.13154613466334164</v>
      </c>
      <c r="F119" s="11">
        <v>66</v>
      </c>
      <c r="G119" s="13">
        <f t="shared" si="6"/>
        <v>0.04114713216957606</v>
      </c>
      <c r="H119" s="15">
        <f t="shared" si="9"/>
        <v>277</v>
      </c>
      <c r="I119" s="13">
        <f t="shared" si="7"/>
        <v>0.17269326683291772</v>
      </c>
      <c r="J119" s="25">
        <f t="shared" si="8"/>
        <v>947</v>
      </c>
      <c r="K119" s="25">
        <v>163</v>
      </c>
      <c r="L119" s="25">
        <v>50</v>
      </c>
      <c r="M119" s="25">
        <v>734</v>
      </c>
    </row>
    <row r="120" spans="1:13" ht="15.75">
      <c r="A120" s="8">
        <v>664843</v>
      </c>
      <c r="B120" s="9" t="s">
        <v>516</v>
      </c>
      <c r="C120" s="10">
        <v>261</v>
      </c>
      <c r="D120" s="11">
        <v>26</v>
      </c>
      <c r="E120" s="12">
        <f t="shared" si="5"/>
        <v>0.09961685823754789</v>
      </c>
      <c r="F120" s="11">
        <v>2</v>
      </c>
      <c r="G120" s="13">
        <f t="shared" si="6"/>
        <v>0.007662835249042145</v>
      </c>
      <c r="H120" s="15">
        <f t="shared" si="9"/>
        <v>28</v>
      </c>
      <c r="I120" s="13">
        <f t="shared" si="7"/>
        <v>0.10727969348659004</v>
      </c>
      <c r="J120" s="25">
        <f t="shared" si="8"/>
        <v>104</v>
      </c>
      <c r="K120" s="25">
        <v>18</v>
      </c>
      <c r="L120" s="25">
        <v>1</v>
      </c>
      <c r="M120" s="25">
        <v>85</v>
      </c>
    </row>
    <row r="121" spans="1:13" ht="15.75">
      <c r="A121" s="11">
        <v>612009</v>
      </c>
      <c r="B121" s="9" t="s">
        <v>517</v>
      </c>
      <c r="C121" s="10">
        <v>1299</v>
      </c>
      <c r="D121" s="11">
        <v>266</v>
      </c>
      <c r="E121" s="12">
        <f t="shared" si="5"/>
        <v>0.20477290223248654</v>
      </c>
      <c r="F121" s="11">
        <v>113</v>
      </c>
      <c r="G121" s="13">
        <f t="shared" si="6"/>
        <v>0.0869899923017706</v>
      </c>
      <c r="H121" s="15">
        <f t="shared" si="9"/>
        <v>379</v>
      </c>
      <c r="I121" s="13">
        <f t="shared" si="7"/>
        <v>0.29176289453425713</v>
      </c>
      <c r="J121" s="25">
        <f t="shared" si="8"/>
        <v>843</v>
      </c>
      <c r="K121" s="25">
        <v>189</v>
      </c>
      <c r="L121" s="25">
        <v>77</v>
      </c>
      <c r="M121" s="25">
        <v>577</v>
      </c>
    </row>
    <row r="122" spans="1:13" ht="15.75">
      <c r="A122" s="19">
        <v>662058</v>
      </c>
      <c r="B122" s="9" t="s">
        <v>518</v>
      </c>
      <c r="C122" s="10">
        <v>3950</v>
      </c>
      <c r="D122" s="11">
        <v>534</v>
      </c>
      <c r="E122" s="12">
        <f t="shared" si="5"/>
        <v>0.1351898734177215</v>
      </c>
      <c r="F122" s="11">
        <v>106</v>
      </c>
      <c r="G122" s="13">
        <f t="shared" si="6"/>
        <v>0.026835443037974683</v>
      </c>
      <c r="H122" s="15">
        <f t="shared" si="9"/>
        <v>640</v>
      </c>
      <c r="I122" s="13">
        <f t="shared" si="7"/>
        <v>0.1620253164556962</v>
      </c>
      <c r="J122" s="25">
        <f t="shared" si="8"/>
        <v>1901</v>
      </c>
      <c r="K122" s="25">
        <v>359</v>
      </c>
      <c r="L122" s="25">
        <v>72</v>
      </c>
      <c r="M122" s="25">
        <v>1470</v>
      </c>
    </row>
    <row r="123" spans="1:13" ht="15.75">
      <c r="A123" s="19">
        <v>152114</v>
      </c>
      <c r="B123" s="9" t="s">
        <v>519</v>
      </c>
      <c r="C123" s="10">
        <v>579</v>
      </c>
      <c r="D123" s="11">
        <v>131</v>
      </c>
      <c r="E123" s="12">
        <f t="shared" si="5"/>
        <v>0.22625215889464595</v>
      </c>
      <c r="F123" s="11">
        <v>38</v>
      </c>
      <c r="G123" s="13">
        <f t="shared" si="6"/>
        <v>0.06563039723661486</v>
      </c>
      <c r="H123" s="15">
        <f t="shared" si="9"/>
        <v>169</v>
      </c>
      <c r="I123" s="13">
        <f t="shared" si="7"/>
        <v>0.2918825561312608</v>
      </c>
      <c r="J123" s="25">
        <f t="shared" si="8"/>
        <v>303</v>
      </c>
      <c r="K123" s="25">
        <v>84</v>
      </c>
      <c r="L123" s="25">
        <v>20</v>
      </c>
      <c r="M123" s="25">
        <v>199</v>
      </c>
    </row>
    <row r="124" spans="1:13" ht="15.75">
      <c r="A124" s="19">
        <v>422128</v>
      </c>
      <c r="B124" s="9" t="s">
        <v>520</v>
      </c>
      <c r="C124" s="10">
        <v>584</v>
      </c>
      <c r="D124" s="11">
        <v>211</v>
      </c>
      <c r="E124" s="12">
        <f t="shared" si="5"/>
        <v>0.3613013698630137</v>
      </c>
      <c r="F124" s="11">
        <v>66</v>
      </c>
      <c r="G124" s="13">
        <f t="shared" si="6"/>
        <v>0.11301369863013698</v>
      </c>
      <c r="H124" s="15">
        <f t="shared" si="9"/>
        <v>277</v>
      </c>
      <c r="I124" s="13">
        <f t="shared" si="7"/>
        <v>0.4743150684931507</v>
      </c>
      <c r="J124" s="25">
        <f t="shared" si="8"/>
        <v>295</v>
      </c>
      <c r="K124" s="25">
        <v>135</v>
      </c>
      <c r="L124" s="25">
        <v>40</v>
      </c>
      <c r="M124" s="25">
        <v>120</v>
      </c>
    </row>
    <row r="125" spans="1:13" ht="15.75">
      <c r="A125" s="19">
        <v>602135</v>
      </c>
      <c r="B125" s="9" t="s">
        <v>521</v>
      </c>
      <c r="C125" s="10">
        <v>370</v>
      </c>
      <c r="D125" s="11">
        <v>181</v>
      </c>
      <c r="E125" s="12">
        <f t="shared" si="5"/>
        <v>0.4891891891891892</v>
      </c>
      <c r="F125" s="11">
        <v>36</v>
      </c>
      <c r="G125" s="13">
        <f t="shared" si="6"/>
        <v>0.0972972972972973</v>
      </c>
      <c r="H125" s="15">
        <f t="shared" si="9"/>
        <v>217</v>
      </c>
      <c r="I125" s="13">
        <f t="shared" si="7"/>
        <v>0.5864864864864865</v>
      </c>
      <c r="J125" s="25">
        <f t="shared" si="8"/>
        <v>306</v>
      </c>
      <c r="K125" s="25">
        <v>167</v>
      </c>
      <c r="L125" s="25">
        <v>33</v>
      </c>
      <c r="M125" s="25">
        <v>106</v>
      </c>
    </row>
    <row r="126" spans="1:13" ht="15.75">
      <c r="A126" s="19">
        <v>62142</v>
      </c>
      <c r="B126" s="9" t="s">
        <v>522</v>
      </c>
      <c r="C126" s="10">
        <v>174</v>
      </c>
      <c r="D126" s="11">
        <v>53</v>
      </c>
      <c r="E126" s="12">
        <f t="shared" si="5"/>
        <v>0.3045977011494253</v>
      </c>
      <c r="F126" s="11">
        <v>28</v>
      </c>
      <c r="G126" s="13">
        <f t="shared" si="6"/>
        <v>0.16091954022988506</v>
      </c>
      <c r="H126" s="15">
        <f t="shared" si="9"/>
        <v>81</v>
      </c>
      <c r="I126" s="13">
        <f t="shared" si="7"/>
        <v>0.46551724137931033</v>
      </c>
      <c r="J126" s="25">
        <f t="shared" si="8"/>
        <v>148</v>
      </c>
      <c r="K126" s="25">
        <v>41</v>
      </c>
      <c r="L126" s="25">
        <v>24</v>
      </c>
      <c r="M126" s="25">
        <v>83</v>
      </c>
    </row>
    <row r="127" spans="1:13" ht="15.75">
      <c r="A127" s="19">
        <v>402184</v>
      </c>
      <c r="B127" s="9" t="s">
        <v>523</v>
      </c>
      <c r="C127" s="10">
        <v>946</v>
      </c>
      <c r="D127" s="11">
        <v>317</v>
      </c>
      <c r="E127" s="12">
        <f t="shared" si="5"/>
        <v>0.33509513742071884</v>
      </c>
      <c r="F127" s="11">
        <v>43</v>
      </c>
      <c r="G127" s="13">
        <f t="shared" si="6"/>
        <v>0.045454545454545456</v>
      </c>
      <c r="H127" s="15">
        <f t="shared" si="9"/>
        <v>360</v>
      </c>
      <c r="I127" s="13">
        <f t="shared" si="7"/>
        <v>0.38054968287526425</v>
      </c>
      <c r="J127" s="25">
        <f t="shared" si="8"/>
        <v>589</v>
      </c>
      <c r="K127" s="25">
        <v>218</v>
      </c>
      <c r="L127" s="25">
        <v>30</v>
      </c>
      <c r="M127" s="25">
        <v>341</v>
      </c>
    </row>
    <row r="128" spans="1:13" ht="15.75">
      <c r="A128" s="19">
        <v>552198</v>
      </c>
      <c r="B128" s="9" t="s">
        <v>524</v>
      </c>
      <c r="C128" s="10">
        <v>728</v>
      </c>
      <c r="D128" s="11">
        <v>238</v>
      </c>
      <c r="E128" s="12">
        <f aca="true" t="shared" si="10" ref="E128:E190">(D128/C128)</f>
        <v>0.3269230769230769</v>
      </c>
      <c r="F128" s="11">
        <v>50</v>
      </c>
      <c r="G128" s="13">
        <f aca="true" t="shared" si="11" ref="G128:G190">F128/C128</f>
        <v>0.06868131868131869</v>
      </c>
      <c r="H128" s="15">
        <f t="shared" si="9"/>
        <v>288</v>
      </c>
      <c r="I128" s="13">
        <f aca="true" t="shared" si="12" ref="I128:I190">(H128/C128)</f>
        <v>0.3956043956043956</v>
      </c>
      <c r="J128" s="25">
        <f aca="true" t="shared" si="13" ref="J128:J190">SUM(K128:M128)</f>
        <v>395</v>
      </c>
      <c r="K128" s="25">
        <v>156</v>
      </c>
      <c r="L128" s="25">
        <v>33</v>
      </c>
      <c r="M128" s="25">
        <v>206</v>
      </c>
    </row>
    <row r="129" spans="1:13" ht="15.75">
      <c r="A129" s="19">
        <v>382212</v>
      </c>
      <c r="B129" s="9" t="s">
        <v>525</v>
      </c>
      <c r="C129" s="10">
        <v>120</v>
      </c>
      <c r="D129" s="11">
        <v>45</v>
      </c>
      <c r="E129" s="12">
        <f t="shared" si="10"/>
        <v>0.375</v>
      </c>
      <c r="F129" s="11">
        <v>17</v>
      </c>
      <c r="G129" s="13">
        <f t="shared" si="11"/>
        <v>0.14166666666666666</v>
      </c>
      <c r="H129" s="15">
        <f aca="true" t="shared" si="14" ref="H129:H191">(D129+F129)</f>
        <v>62</v>
      </c>
      <c r="I129" s="13">
        <f t="shared" si="12"/>
        <v>0.5166666666666667</v>
      </c>
      <c r="J129" s="25">
        <f t="shared" si="13"/>
        <v>85</v>
      </c>
      <c r="K129" s="25">
        <v>34</v>
      </c>
      <c r="L129" s="25">
        <v>11</v>
      </c>
      <c r="M129" s="25">
        <v>40</v>
      </c>
    </row>
    <row r="130" spans="1:13" ht="15.75">
      <c r="A130" s="19">
        <v>452217</v>
      </c>
      <c r="B130" s="9" t="s">
        <v>526</v>
      </c>
      <c r="C130" s="10">
        <v>2163</v>
      </c>
      <c r="D130" s="11">
        <v>307</v>
      </c>
      <c r="E130" s="12">
        <f t="shared" si="10"/>
        <v>0.14193250115580214</v>
      </c>
      <c r="F130" s="11">
        <v>81</v>
      </c>
      <c r="G130" s="13">
        <f t="shared" si="11"/>
        <v>0.03744798890429958</v>
      </c>
      <c r="H130" s="15">
        <f t="shared" si="14"/>
        <v>388</v>
      </c>
      <c r="I130" s="13">
        <f t="shared" si="12"/>
        <v>0.1793804900601017</v>
      </c>
      <c r="J130" s="25">
        <f t="shared" si="13"/>
        <v>971</v>
      </c>
      <c r="K130" s="25">
        <v>187</v>
      </c>
      <c r="L130" s="25">
        <v>50</v>
      </c>
      <c r="M130" s="25">
        <v>734</v>
      </c>
    </row>
    <row r="131" spans="1:13" ht="15.75">
      <c r="A131" s="19">
        <v>102226</v>
      </c>
      <c r="B131" s="9" t="s">
        <v>527</v>
      </c>
      <c r="C131" s="10">
        <v>282</v>
      </c>
      <c r="D131" s="11">
        <v>115</v>
      </c>
      <c r="E131" s="12">
        <f t="shared" si="10"/>
        <v>0.4078014184397163</v>
      </c>
      <c r="F131" s="11">
        <v>35</v>
      </c>
      <c r="G131" s="13">
        <f t="shared" si="11"/>
        <v>0.12411347517730496</v>
      </c>
      <c r="H131" s="15">
        <f t="shared" si="14"/>
        <v>150</v>
      </c>
      <c r="I131" s="13">
        <f t="shared" si="12"/>
        <v>0.5319148936170213</v>
      </c>
      <c r="J131" s="25">
        <f t="shared" si="13"/>
        <v>167</v>
      </c>
      <c r="K131" s="25">
        <v>84</v>
      </c>
      <c r="L131" s="25">
        <v>25</v>
      </c>
      <c r="M131" s="25">
        <v>58</v>
      </c>
    </row>
    <row r="132" spans="1:13" ht="15.75">
      <c r="A132" s="19">
        <v>72233</v>
      </c>
      <c r="B132" s="9" t="s">
        <v>528</v>
      </c>
      <c r="C132" s="10">
        <v>832</v>
      </c>
      <c r="D132" s="11">
        <v>318</v>
      </c>
      <c r="E132" s="12">
        <f t="shared" si="10"/>
        <v>0.38221153846153844</v>
      </c>
      <c r="F132" s="11">
        <v>92</v>
      </c>
      <c r="G132" s="13">
        <f t="shared" si="11"/>
        <v>0.11057692307692307</v>
      </c>
      <c r="H132" s="15">
        <f t="shared" si="14"/>
        <v>410</v>
      </c>
      <c r="I132" s="13">
        <f t="shared" si="12"/>
        <v>0.49278846153846156</v>
      </c>
      <c r="J132" s="25">
        <f t="shared" si="13"/>
        <v>598</v>
      </c>
      <c r="K132" s="25">
        <v>268</v>
      </c>
      <c r="L132" s="25">
        <v>65</v>
      </c>
      <c r="M132" s="25">
        <v>265</v>
      </c>
    </row>
    <row r="133" spans="1:13" ht="15.75">
      <c r="A133" s="19">
        <v>52289</v>
      </c>
      <c r="B133" s="9" t="s">
        <v>529</v>
      </c>
      <c r="C133" s="10">
        <v>20644</v>
      </c>
      <c r="D133" s="11">
        <v>10416</v>
      </c>
      <c r="E133" s="12">
        <f t="shared" si="10"/>
        <v>0.5045533811276884</v>
      </c>
      <c r="F133" s="11">
        <v>1352</v>
      </c>
      <c r="G133" s="13">
        <f t="shared" si="11"/>
        <v>0.0654911838790932</v>
      </c>
      <c r="H133" s="15">
        <f t="shared" si="14"/>
        <v>11768</v>
      </c>
      <c r="I133" s="13">
        <f t="shared" si="12"/>
        <v>0.5700445650067816</v>
      </c>
      <c r="J133" s="25">
        <f t="shared" si="13"/>
        <v>12218</v>
      </c>
      <c r="K133" s="25">
        <v>7931</v>
      </c>
      <c r="L133" s="25">
        <v>973</v>
      </c>
      <c r="M133" s="25">
        <v>3314</v>
      </c>
    </row>
    <row r="134" spans="1:13" ht="15.75">
      <c r="A134" s="19">
        <v>242310</v>
      </c>
      <c r="B134" s="9" t="s">
        <v>530</v>
      </c>
      <c r="C134" s="10">
        <v>289</v>
      </c>
      <c r="D134" s="11">
        <v>64</v>
      </c>
      <c r="E134" s="12">
        <f t="shared" si="10"/>
        <v>0.22145328719723184</v>
      </c>
      <c r="F134" s="11">
        <v>17</v>
      </c>
      <c r="G134" s="13">
        <f t="shared" si="11"/>
        <v>0.058823529411764705</v>
      </c>
      <c r="H134" s="15">
        <f t="shared" si="14"/>
        <v>81</v>
      </c>
      <c r="I134" s="13">
        <f t="shared" si="12"/>
        <v>0.28027681660899656</v>
      </c>
      <c r="J134" s="25">
        <f t="shared" si="13"/>
        <v>130</v>
      </c>
      <c r="K134" s="25">
        <v>39</v>
      </c>
      <c r="L134" s="25">
        <v>8</v>
      </c>
      <c r="M134" s="25">
        <v>83</v>
      </c>
    </row>
    <row r="135" spans="1:13" ht="15.75">
      <c r="A135" s="19">
        <v>402296</v>
      </c>
      <c r="B135" s="9" t="s">
        <v>531</v>
      </c>
      <c r="C135" s="10">
        <v>2623</v>
      </c>
      <c r="D135" s="11">
        <v>564</v>
      </c>
      <c r="E135" s="12">
        <f t="shared" si="10"/>
        <v>0.2150209683568433</v>
      </c>
      <c r="F135" s="11">
        <v>108</v>
      </c>
      <c r="G135" s="13">
        <f t="shared" si="11"/>
        <v>0.041174227983225314</v>
      </c>
      <c r="H135" s="15">
        <f t="shared" si="14"/>
        <v>672</v>
      </c>
      <c r="I135" s="13">
        <f t="shared" si="12"/>
        <v>0.2561951963400686</v>
      </c>
      <c r="J135" s="25">
        <f t="shared" si="13"/>
        <v>1098</v>
      </c>
      <c r="K135" s="25">
        <v>383</v>
      </c>
      <c r="L135" s="25">
        <v>66</v>
      </c>
      <c r="M135" s="25">
        <v>649</v>
      </c>
    </row>
    <row r="136" spans="1:13" ht="15.75">
      <c r="A136" s="19">
        <v>402303</v>
      </c>
      <c r="B136" s="9" t="s">
        <v>532</v>
      </c>
      <c r="C136" s="10">
        <v>3667</v>
      </c>
      <c r="D136" s="11">
        <v>1352</v>
      </c>
      <c r="E136" s="12">
        <f t="shared" si="10"/>
        <v>0.36869375511317154</v>
      </c>
      <c r="F136" s="11">
        <v>261</v>
      </c>
      <c r="G136" s="13">
        <f t="shared" si="11"/>
        <v>0.07117534769566403</v>
      </c>
      <c r="H136" s="15">
        <f t="shared" si="14"/>
        <v>1613</v>
      </c>
      <c r="I136" s="13">
        <f t="shared" si="12"/>
        <v>0.43986910280883557</v>
      </c>
      <c r="J136" s="25">
        <f t="shared" si="13"/>
        <v>2104</v>
      </c>
      <c r="K136" s="25">
        <v>997</v>
      </c>
      <c r="L136" s="25">
        <v>188</v>
      </c>
      <c r="M136" s="25">
        <v>919</v>
      </c>
    </row>
    <row r="137" spans="1:13" ht="15.75">
      <c r="A137" s="19">
        <v>102394</v>
      </c>
      <c r="B137" s="9" t="s">
        <v>533</v>
      </c>
      <c r="C137" s="10">
        <v>387</v>
      </c>
      <c r="D137" s="11">
        <v>142</v>
      </c>
      <c r="E137" s="12">
        <f t="shared" si="10"/>
        <v>0.3669250645994832</v>
      </c>
      <c r="F137" s="11">
        <v>56</v>
      </c>
      <c r="G137" s="13">
        <f t="shared" si="11"/>
        <v>0.14470284237726097</v>
      </c>
      <c r="H137" s="15">
        <f t="shared" si="14"/>
        <v>198</v>
      </c>
      <c r="I137" s="13">
        <f t="shared" si="12"/>
        <v>0.5116279069767442</v>
      </c>
      <c r="J137" s="25">
        <f t="shared" si="13"/>
        <v>264</v>
      </c>
      <c r="K137" s="25">
        <v>106</v>
      </c>
      <c r="L137" s="25">
        <v>34</v>
      </c>
      <c r="M137" s="25">
        <v>124</v>
      </c>
    </row>
    <row r="138" spans="1:13" ht="15.75">
      <c r="A138" s="19">
        <v>582415</v>
      </c>
      <c r="B138" s="9" t="s">
        <v>534</v>
      </c>
      <c r="C138" s="10">
        <v>282</v>
      </c>
      <c r="D138" s="11">
        <v>148</v>
      </c>
      <c r="E138" s="12">
        <f t="shared" si="10"/>
        <v>0.524822695035461</v>
      </c>
      <c r="F138" s="11">
        <v>46</v>
      </c>
      <c r="G138" s="13">
        <f t="shared" si="11"/>
        <v>0.16312056737588654</v>
      </c>
      <c r="H138" s="15">
        <f t="shared" si="14"/>
        <v>194</v>
      </c>
      <c r="I138" s="13">
        <f t="shared" si="12"/>
        <v>0.6879432624113475</v>
      </c>
      <c r="J138" s="25">
        <f t="shared" si="13"/>
        <v>215</v>
      </c>
      <c r="K138" s="25">
        <v>126</v>
      </c>
      <c r="L138" s="25">
        <v>39</v>
      </c>
      <c r="M138" s="25">
        <v>50</v>
      </c>
    </row>
    <row r="139" spans="1:13" ht="15.75">
      <c r="A139" s="19">
        <v>672420</v>
      </c>
      <c r="B139" s="9" t="s">
        <v>535</v>
      </c>
      <c r="C139" s="10">
        <v>4396</v>
      </c>
      <c r="D139" s="11">
        <v>529</v>
      </c>
      <c r="E139" s="12">
        <f t="shared" si="10"/>
        <v>0.12033666969972702</v>
      </c>
      <c r="F139" s="11">
        <v>103</v>
      </c>
      <c r="G139" s="13">
        <f t="shared" si="11"/>
        <v>0.02343039126478617</v>
      </c>
      <c r="H139" s="15">
        <f t="shared" si="14"/>
        <v>632</v>
      </c>
      <c r="I139" s="13">
        <f t="shared" si="12"/>
        <v>0.1437670609645132</v>
      </c>
      <c r="J139" s="25">
        <f t="shared" si="13"/>
        <v>1656</v>
      </c>
      <c r="K139" s="25">
        <v>393</v>
      </c>
      <c r="L139" s="25">
        <v>71</v>
      </c>
      <c r="M139" s="25">
        <v>1192</v>
      </c>
    </row>
    <row r="140" spans="1:13" ht="15.75">
      <c r="A140" s="19">
        <v>662443</v>
      </c>
      <c r="B140" s="9" t="s">
        <v>536</v>
      </c>
      <c r="C140" s="10">
        <v>1590</v>
      </c>
      <c r="D140" s="11">
        <v>465</v>
      </c>
      <c r="E140" s="12">
        <f t="shared" si="10"/>
        <v>0.29245283018867924</v>
      </c>
      <c r="F140" s="11">
        <v>112</v>
      </c>
      <c r="G140" s="13">
        <f t="shared" si="11"/>
        <v>0.07044025157232704</v>
      </c>
      <c r="H140" s="15">
        <f t="shared" si="14"/>
        <v>577</v>
      </c>
      <c r="I140" s="13">
        <f t="shared" si="12"/>
        <v>0.36289308176100626</v>
      </c>
      <c r="J140" s="25">
        <f t="shared" si="13"/>
        <v>987</v>
      </c>
      <c r="K140" s="25">
        <v>375</v>
      </c>
      <c r="L140" s="25">
        <v>75</v>
      </c>
      <c r="M140" s="25">
        <v>537</v>
      </c>
    </row>
    <row r="141" spans="1:13" ht="15.75">
      <c r="A141" s="19">
        <v>662436</v>
      </c>
      <c r="B141" s="9" t="s">
        <v>537</v>
      </c>
      <c r="C141" s="10">
        <v>1438</v>
      </c>
      <c r="D141" s="11">
        <v>249</v>
      </c>
      <c r="E141" s="12">
        <f t="shared" si="10"/>
        <v>0.17315716272600834</v>
      </c>
      <c r="F141" s="11">
        <v>88</v>
      </c>
      <c r="G141" s="13">
        <f t="shared" si="11"/>
        <v>0.061196105702364396</v>
      </c>
      <c r="H141" s="15">
        <f t="shared" si="14"/>
        <v>337</v>
      </c>
      <c r="I141" s="13">
        <f t="shared" si="12"/>
        <v>0.23435326842837273</v>
      </c>
      <c r="J141" s="25">
        <f t="shared" si="13"/>
        <v>798</v>
      </c>
      <c r="K141" s="25">
        <v>164</v>
      </c>
      <c r="L141" s="25">
        <v>52</v>
      </c>
      <c r="M141" s="25">
        <v>582</v>
      </c>
    </row>
    <row r="142" spans="1:13" ht="15.75">
      <c r="A142" s="19">
        <v>672460</v>
      </c>
      <c r="B142" s="9" t="s">
        <v>538</v>
      </c>
      <c r="C142" s="10">
        <v>1170</v>
      </c>
      <c r="D142" s="11">
        <v>240</v>
      </c>
      <c r="E142" s="12">
        <f t="shared" si="10"/>
        <v>0.20512820512820512</v>
      </c>
      <c r="F142" s="11">
        <v>49</v>
      </c>
      <c r="G142" s="13">
        <f t="shared" si="11"/>
        <v>0.04188034188034188</v>
      </c>
      <c r="H142" s="15">
        <f t="shared" si="14"/>
        <v>289</v>
      </c>
      <c r="I142" s="13">
        <f t="shared" si="12"/>
        <v>0.24700854700854702</v>
      </c>
      <c r="J142" s="25">
        <f t="shared" si="13"/>
        <v>426</v>
      </c>
      <c r="K142" s="25">
        <v>131</v>
      </c>
      <c r="L142" s="25">
        <v>24</v>
      </c>
      <c r="M142" s="25">
        <v>271</v>
      </c>
    </row>
    <row r="143" spans="1:13" ht="15.75">
      <c r="A143" s="19">
        <v>572478</v>
      </c>
      <c r="B143" s="9" t="s">
        <v>539</v>
      </c>
      <c r="C143" s="10">
        <v>1849</v>
      </c>
      <c r="D143" s="11">
        <v>960</v>
      </c>
      <c r="E143" s="12">
        <f t="shared" si="10"/>
        <v>0.5191995673336939</v>
      </c>
      <c r="F143" s="11">
        <v>147</v>
      </c>
      <c r="G143" s="13">
        <f t="shared" si="11"/>
        <v>0.07950243374797188</v>
      </c>
      <c r="H143" s="15">
        <f t="shared" si="14"/>
        <v>1107</v>
      </c>
      <c r="I143" s="13">
        <f t="shared" si="12"/>
        <v>0.5987020010816657</v>
      </c>
      <c r="J143" s="25">
        <f t="shared" si="13"/>
        <v>1266</v>
      </c>
      <c r="K143" s="25">
        <v>725</v>
      </c>
      <c r="L143" s="25">
        <v>103</v>
      </c>
      <c r="M143" s="25">
        <v>438</v>
      </c>
    </row>
    <row r="144" spans="1:13" ht="15.75">
      <c r="A144" s="19">
        <v>142523</v>
      </c>
      <c r="B144" s="9" t="s">
        <v>540</v>
      </c>
      <c r="C144" s="10">
        <v>88</v>
      </c>
      <c r="D144" s="11">
        <v>24</v>
      </c>
      <c r="E144" s="12">
        <f t="shared" si="10"/>
        <v>0.2727272727272727</v>
      </c>
      <c r="F144" s="11">
        <v>8</v>
      </c>
      <c r="G144" s="13">
        <f t="shared" si="11"/>
        <v>0.09090909090909091</v>
      </c>
      <c r="H144" s="15">
        <f t="shared" si="14"/>
        <v>32</v>
      </c>
      <c r="I144" s="13">
        <f t="shared" si="12"/>
        <v>0.36363636363636365</v>
      </c>
      <c r="J144" s="25">
        <f t="shared" si="13"/>
        <v>49</v>
      </c>
      <c r="K144" s="25">
        <v>14</v>
      </c>
      <c r="L144" s="25">
        <v>6</v>
      </c>
      <c r="M144" s="25">
        <v>29</v>
      </c>
    </row>
    <row r="145" spans="1:13" ht="15.75">
      <c r="A145" s="19">
        <v>252527</v>
      </c>
      <c r="B145" s="9" t="s">
        <v>541</v>
      </c>
      <c r="C145" s="10">
        <v>297</v>
      </c>
      <c r="D145" s="11">
        <v>66</v>
      </c>
      <c r="E145" s="12">
        <f t="shared" si="10"/>
        <v>0.2222222222222222</v>
      </c>
      <c r="F145" s="11">
        <v>21</v>
      </c>
      <c r="G145" s="13">
        <f t="shared" si="11"/>
        <v>0.0707070707070707</v>
      </c>
      <c r="H145" s="15">
        <f t="shared" si="14"/>
        <v>87</v>
      </c>
      <c r="I145" s="13">
        <f t="shared" si="12"/>
        <v>0.29292929292929293</v>
      </c>
      <c r="J145" s="25">
        <f t="shared" si="13"/>
        <v>214</v>
      </c>
      <c r="K145" s="25">
        <v>56</v>
      </c>
      <c r="L145" s="25">
        <v>16</v>
      </c>
      <c r="M145" s="25">
        <v>142</v>
      </c>
    </row>
    <row r="146" spans="1:13" ht="15.75">
      <c r="A146" s="19">
        <v>82534</v>
      </c>
      <c r="B146" s="9" t="s">
        <v>542</v>
      </c>
      <c r="C146" s="10">
        <v>403</v>
      </c>
      <c r="D146" s="11">
        <v>68</v>
      </c>
      <c r="E146" s="12">
        <f t="shared" si="10"/>
        <v>0.1687344913151365</v>
      </c>
      <c r="F146" s="11">
        <v>29</v>
      </c>
      <c r="G146" s="13">
        <f t="shared" si="11"/>
        <v>0.07196029776674938</v>
      </c>
      <c r="H146" s="15">
        <f t="shared" si="14"/>
        <v>97</v>
      </c>
      <c r="I146" s="13">
        <f t="shared" si="12"/>
        <v>0.24069478908188585</v>
      </c>
      <c r="J146" s="25">
        <f t="shared" si="13"/>
        <v>318</v>
      </c>
      <c r="K146" s="25">
        <v>54</v>
      </c>
      <c r="L146" s="25">
        <v>22</v>
      </c>
      <c r="M146" s="25">
        <v>242</v>
      </c>
    </row>
    <row r="147" spans="1:13" ht="15.75">
      <c r="A147" s="11">
        <v>622541</v>
      </c>
      <c r="B147" s="9" t="s">
        <v>543</v>
      </c>
      <c r="C147" s="10">
        <v>539</v>
      </c>
      <c r="D147" s="11">
        <v>201</v>
      </c>
      <c r="E147" s="12">
        <f t="shared" si="10"/>
        <v>0.37291280148423006</v>
      </c>
      <c r="F147" s="11">
        <v>78</v>
      </c>
      <c r="G147" s="13">
        <f t="shared" si="11"/>
        <v>0.14471243042671614</v>
      </c>
      <c r="H147" s="15">
        <f t="shared" si="14"/>
        <v>279</v>
      </c>
      <c r="I147" s="13">
        <f t="shared" si="12"/>
        <v>0.5176252319109462</v>
      </c>
      <c r="J147" s="25">
        <f t="shared" si="13"/>
        <v>359</v>
      </c>
      <c r="K147" s="25">
        <v>142</v>
      </c>
      <c r="L147" s="25">
        <v>53</v>
      </c>
      <c r="M147" s="25">
        <v>164</v>
      </c>
    </row>
    <row r="148" spans="1:13" ht="15.75">
      <c r="A148" s="11">
        <v>322562</v>
      </c>
      <c r="B148" s="9" t="s">
        <v>544</v>
      </c>
      <c r="C148" s="10">
        <v>3623</v>
      </c>
      <c r="D148" s="11">
        <v>755</v>
      </c>
      <c r="E148" s="12">
        <f t="shared" si="10"/>
        <v>0.20839083632348882</v>
      </c>
      <c r="F148" s="11">
        <v>258</v>
      </c>
      <c r="G148" s="13">
        <f t="shared" si="11"/>
        <v>0.07121170300855645</v>
      </c>
      <c r="H148" s="15">
        <f t="shared" si="14"/>
        <v>1013</v>
      </c>
      <c r="I148" s="13">
        <f t="shared" si="12"/>
        <v>0.27960253933204526</v>
      </c>
      <c r="J148" s="25">
        <f t="shared" si="13"/>
        <v>2744</v>
      </c>
      <c r="K148" s="25">
        <v>671</v>
      </c>
      <c r="L148" s="25">
        <v>245</v>
      </c>
      <c r="M148" s="25">
        <v>1828</v>
      </c>
    </row>
    <row r="149" spans="1:13" ht="15.75">
      <c r="A149" s="11">
        <v>142576</v>
      </c>
      <c r="B149" s="9" t="s">
        <v>545</v>
      </c>
      <c r="C149" s="10">
        <v>749</v>
      </c>
      <c r="D149" s="11">
        <v>188</v>
      </c>
      <c r="E149" s="12">
        <f t="shared" si="10"/>
        <v>0.25100133511348466</v>
      </c>
      <c r="F149" s="11">
        <v>75</v>
      </c>
      <c r="G149" s="13">
        <f t="shared" si="11"/>
        <v>0.10013351134846461</v>
      </c>
      <c r="H149" s="15">
        <f t="shared" si="14"/>
        <v>263</v>
      </c>
      <c r="I149" s="13">
        <f t="shared" si="12"/>
        <v>0.35113484646194926</v>
      </c>
      <c r="J149" s="25">
        <f t="shared" si="13"/>
        <v>369</v>
      </c>
      <c r="K149" s="25">
        <v>127</v>
      </c>
      <c r="L149" s="25">
        <v>52</v>
      </c>
      <c r="M149" s="25">
        <v>190</v>
      </c>
    </row>
    <row r="150" spans="1:13" ht="15.75">
      <c r="A150" s="11">
        <v>442583</v>
      </c>
      <c r="B150" s="9" t="s">
        <v>546</v>
      </c>
      <c r="C150" s="10">
        <v>3370</v>
      </c>
      <c r="D150" s="11">
        <v>470</v>
      </c>
      <c r="E150" s="12">
        <f t="shared" si="10"/>
        <v>0.1394658753709199</v>
      </c>
      <c r="F150" s="11">
        <v>135</v>
      </c>
      <c r="G150" s="13">
        <f t="shared" si="11"/>
        <v>0.040059347181008904</v>
      </c>
      <c r="H150" s="15">
        <f t="shared" si="14"/>
        <v>605</v>
      </c>
      <c r="I150" s="13">
        <f t="shared" si="12"/>
        <v>0.1795252225519288</v>
      </c>
      <c r="J150" s="25">
        <f t="shared" si="13"/>
        <v>1950</v>
      </c>
      <c r="K150" s="25">
        <v>320</v>
      </c>
      <c r="L150" s="25">
        <v>96</v>
      </c>
      <c r="M150" s="25">
        <v>1534</v>
      </c>
    </row>
    <row r="151" spans="1:13" ht="15.75">
      <c r="A151" s="11">
        <v>592605</v>
      </c>
      <c r="B151" s="9" t="s">
        <v>547</v>
      </c>
      <c r="C151" s="10">
        <v>815</v>
      </c>
      <c r="D151" s="11">
        <v>117</v>
      </c>
      <c r="E151" s="12">
        <f t="shared" si="10"/>
        <v>0.14355828220858896</v>
      </c>
      <c r="F151" s="11">
        <v>28</v>
      </c>
      <c r="G151" s="13">
        <f t="shared" si="11"/>
        <v>0.0343558282208589</v>
      </c>
      <c r="H151" s="15">
        <f t="shared" si="14"/>
        <v>145</v>
      </c>
      <c r="I151" s="13">
        <f t="shared" si="12"/>
        <v>0.17791411042944785</v>
      </c>
      <c r="J151" s="25">
        <f t="shared" si="13"/>
        <v>418</v>
      </c>
      <c r="K151" s="25">
        <v>78</v>
      </c>
      <c r="L151" s="25">
        <v>17</v>
      </c>
      <c r="M151" s="25">
        <v>323</v>
      </c>
    </row>
    <row r="152" spans="1:13" ht="15.75">
      <c r="A152" s="11">
        <v>52604</v>
      </c>
      <c r="B152" s="9" t="s">
        <v>548</v>
      </c>
      <c r="C152" s="10">
        <v>5430</v>
      </c>
      <c r="D152" s="11">
        <v>968</v>
      </c>
      <c r="E152" s="12">
        <f t="shared" si="10"/>
        <v>0.17826887661141805</v>
      </c>
      <c r="F152" s="11">
        <v>213</v>
      </c>
      <c r="G152" s="13">
        <f t="shared" si="11"/>
        <v>0.039226519337016576</v>
      </c>
      <c r="H152" s="15">
        <f t="shared" si="14"/>
        <v>1181</v>
      </c>
      <c r="I152" s="13">
        <f t="shared" si="12"/>
        <v>0.21749539594843462</v>
      </c>
      <c r="J152" s="25">
        <f t="shared" si="13"/>
        <v>3516</v>
      </c>
      <c r="K152" s="25">
        <v>743</v>
      </c>
      <c r="L152" s="25">
        <v>170</v>
      </c>
      <c r="M152" s="25">
        <v>2603</v>
      </c>
    </row>
    <row r="153" spans="1:13" ht="15.75">
      <c r="A153" s="11">
        <v>552611</v>
      </c>
      <c r="B153" s="9" t="s">
        <v>549</v>
      </c>
      <c r="C153" s="10">
        <v>5544</v>
      </c>
      <c r="D153" s="11">
        <v>779</v>
      </c>
      <c r="E153" s="12">
        <f t="shared" si="10"/>
        <v>0.1405122655122655</v>
      </c>
      <c r="F153" s="11">
        <v>172</v>
      </c>
      <c r="G153" s="13">
        <f t="shared" si="11"/>
        <v>0.031024531024531024</v>
      </c>
      <c r="H153" s="15">
        <f t="shared" si="14"/>
        <v>951</v>
      </c>
      <c r="I153" s="13">
        <f t="shared" si="12"/>
        <v>0.17153679653679654</v>
      </c>
      <c r="J153" s="25">
        <f t="shared" si="13"/>
        <v>3375</v>
      </c>
      <c r="K153" s="25">
        <v>532</v>
      </c>
      <c r="L153" s="25">
        <v>113</v>
      </c>
      <c r="M153" s="25">
        <v>2730</v>
      </c>
    </row>
    <row r="154" spans="1:13" ht="15.75">
      <c r="A154" s="11">
        <v>262618</v>
      </c>
      <c r="B154" s="9" t="s">
        <v>550</v>
      </c>
      <c r="C154" s="10">
        <v>596</v>
      </c>
      <c r="D154" s="11">
        <v>238</v>
      </c>
      <c r="E154" s="12">
        <f t="shared" si="10"/>
        <v>0.39932885906040266</v>
      </c>
      <c r="F154" s="11">
        <v>56</v>
      </c>
      <c r="G154" s="13">
        <f t="shared" si="11"/>
        <v>0.09395973154362416</v>
      </c>
      <c r="H154" s="15">
        <f t="shared" si="14"/>
        <v>294</v>
      </c>
      <c r="I154" s="13">
        <f t="shared" si="12"/>
        <v>0.49328859060402686</v>
      </c>
      <c r="J154" s="25">
        <f t="shared" si="13"/>
        <v>422</v>
      </c>
      <c r="K154" s="25">
        <v>185</v>
      </c>
      <c r="L154" s="25">
        <v>44</v>
      </c>
      <c r="M154" s="25">
        <v>193</v>
      </c>
    </row>
    <row r="155" spans="1:13" ht="15.75">
      <c r="A155" s="11">
        <v>142625</v>
      </c>
      <c r="B155" s="9" t="s">
        <v>551</v>
      </c>
      <c r="C155" s="10">
        <v>410</v>
      </c>
      <c r="D155" s="11">
        <v>116</v>
      </c>
      <c r="E155" s="12">
        <f t="shared" si="10"/>
        <v>0.28292682926829266</v>
      </c>
      <c r="F155" s="11">
        <v>28</v>
      </c>
      <c r="G155" s="13">
        <f t="shared" si="11"/>
        <v>0.06829268292682927</v>
      </c>
      <c r="H155" s="15">
        <f t="shared" si="14"/>
        <v>144</v>
      </c>
      <c r="I155" s="13">
        <f t="shared" si="12"/>
        <v>0.35121951219512193</v>
      </c>
      <c r="J155" s="25">
        <f t="shared" si="13"/>
        <v>240</v>
      </c>
      <c r="K155" s="25">
        <v>81</v>
      </c>
      <c r="L155" s="25">
        <v>17</v>
      </c>
      <c r="M155" s="25">
        <v>142</v>
      </c>
    </row>
    <row r="156" spans="1:13" ht="15.75">
      <c r="A156" s="11">
        <v>612632</v>
      </c>
      <c r="B156" s="9" t="s">
        <v>552</v>
      </c>
      <c r="C156" s="10">
        <v>371</v>
      </c>
      <c r="D156" s="11">
        <v>173</v>
      </c>
      <c r="E156" s="12">
        <f t="shared" si="10"/>
        <v>0.46630727762803237</v>
      </c>
      <c r="F156" s="11">
        <v>30</v>
      </c>
      <c r="G156" s="13">
        <f t="shared" si="11"/>
        <v>0.08086253369272237</v>
      </c>
      <c r="H156" s="15">
        <f t="shared" si="14"/>
        <v>203</v>
      </c>
      <c r="I156" s="13">
        <f t="shared" si="12"/>
        <v>0.5471698113207547</v>
      </c>
      <c r="J156" s="25">
        <f t="shared" si="13"/>
        <v>266</v>
      </c>
      <c r="K156" s="25">
        <v>131</v>
      </c>
      <c r="L156" s="25">
        <v>23</v>
      </c>
      <c r="M156" s="25">
        <v>112</v>
      </c>
    </row>
    <row r="157" spans="1:13" ht="15.75">
      <c r="A157" s="11">
        <v>682639</v>
      </c>
      <c r="B157" s="9" t="s">
        <v>553</v>
      </c>
      <c r="C157" s="10">
        <v>733</v>
      </c>
      <c r="D157" s="11">
        <v>219</v>
      </c>
      <c r="E157" s="12">
        <f t="shared" si="10"/>
        <v>0.2987721691678035</v>
      </c>
      <c r="F157" s="11">
        <v>69</v>
      </c>
      <c r="G157" s="13">
        <f t="shared" si="11"/>
        <v>0.0941336971350614</v>
      </c>
      <c r="H157" s="15">
        <f t="shared" si="14"/>
        <v>288</v>
      </c>
      <c r="I157" s="13">
        <f t="shared" si="12"/>
        <v>0.39290586630286495</v>
      </c>
      <c r="J157" s="25">
        <f t="shared" si="13"/>
        <v>514</v>
      </c>
      <c r="K157" s="25">
        <v>147</v>
      </c>
      <c r="L157" s="25">
        <v>51</v>
      </c>
      <c r="M157" s="25">
        <v>316</v>
      </c>
    </row>
    <row r="158" spans="1:13" ht="15.75">
      <c r="A158" s="11">
        <v>252646</v>
      </c>
      <c r="B158" s="9" t="s">
        <v>554</v>
      </c>
      <c r="C158" s="10">
        <v>759</v>
      </c>
      <c r="D158" s="11">
        <v>261</v>
      </c>
      <c r="E158" s="12">
        <f t="shared" si="10"/>
        <v>0.3438735177865613</v>
      </c>
      <c r="F158" s="11">
        <v>62</v>
      </c>
      <c r="G158" s="13">
        <f t="shared" si="11"/>
        <v>0.08168642951251646</v>
      </c>
      <c r="H158" s="15">
        <f t="shared" si="14"/>
        <v>323</v>
      </c>
      <c r="I158" s="13">
        <f t="shared" si="12"/>
        <v>0.42555994729907776</v>
      </c>
      <c r="J158" s="25">
        <f t="shared" si="13"/>
        <v>530</v>
      </c>
      <c r="K158" s="25">
        <v>204</v>
      </c>
      <c r="L158" s="25">
        <v>42</v>
      </c>
      <c r="M158" s="25">
        <v>284</v>
      </c>
    </row>
    <row r="159" spans="1:13" ht="15.75">
      <c r="A159" s="11">
        <v>522660</v>
      </c>
      <c r="B159" s="9" t="s">
        <v>555</v>
      </c>
      <c r="C159" s="10">
        <v>384</v>
      </c>
      <c r="D159" s="11">
        <v>115</v>
      </c>
      <c r="E159" s="12">
        <f t="shared" si="10"/>
        <v>0.2994791666666667</v>
      </c>
      <c r="F159" s="11">
        <v>30</v>
      </c>
      <c r="G159" s="13">
        <f t="shared" si="11"/>
        <v>0.078125</v>
      </c>
      <c r="H159" s="15">
        <f t="shared" si="14"/>
        <v>145</v>
      </c>
      <c r="I159" s="13">
        <f t="shared" si="12"/>
        <v>0.3776041666666667</v>
      </c>
      <c r="J159" s="25">
        <f t="shared" si="13"/>
        <v>267</v>
      </c>
      <c r="K159" s="25">
        <v>91</v>
      </c>
      <c r="L159" s="25">
        <v>16</v>
      </c>
      <c r="M159" s="25">
        <v>160</v>
      </c>
    </row>
    <row r="160" spans="1:13" ht="15.75">
      <c r="A160" s="11">
        <v>532695</v>
      </c>
      <c r="B160" s="9" t="s">
        <v>556</v>
      </c>
      <c r="C160" s="10">
        <v>9685</v>
      </c>
      <c r="D160" s="11">
        <v>4457</v>
      </c>
      <c r="E160" s="12">
        <f t="shared" si="10"/>
        <v>0.4601961796592669</v>
      </c>
      <c r="F160" s="11">
        <v>658</v>
      </c>
      <c r="G160" s="13">
        <f t="shared" si="11"/>
        <v>0.06794011357769747</v>
      </c>
      <c r="H160" s="15">
        <f t="shared" si="14"/>
        <v>5115</v>
      </c>
      <c r="I160" s="13">
        <f t="shared" si="12"/>
        <v>0.5281362932369644</v>
      </c>
      <c r="J160" s="25">
        <f t="shared" si="13"/>
        <v>5580</v>
      </c>
      <c r="K160" s="25">
        <v>3217</v>
      </c>
      <c r="L160" s="25">
        <v>430</v>
      </c>
      <c r="M160" s="25">
        <v>1933</v>
      </c>
    </row>
    <row r="161" spans="1:13" ht="15.75">
      <c r="A161" s="11">
        <v>282702</v>
      </c>
      <c r="B161" s="9" t="s">
        <v>557</v>
      </c>
      <c r="C161" s="10">
        <v>1786</v>
      </c>
      <c r="D161" s="11">
        <v>683</v>
      </c>
      <c r="E161" s="12">
        <f t="shared" si="10"/>
        <v>0.3824188129899216</v>
      </c>
      <c r="F161" s="11">
        <v>99</v>
      </c>
      <c r="G161" s="13">
        <f t="shared" si="11"/>
        <v>0.055431131019036954</v>
      </c>
      <c r="H161" s="15">
        <f t="shared" si="14"/>
        <v>782</v>
      </c>
      <c r="I161" s="13">
        <f t="shared" si="12"/>
        <v>0.43784994400895855</v>
      </c>
      <c r="J161" s="25">
        <f t="shared" si="13"/>
        <v>1310</v>
      </c>
      <c r="K161" s="25">
        <v>570</v>
      </c>
      <c r="L161" s="25">
        <v>79</v>
      </c>
      <c r="M161" s="25">
        <v>661</v>
      </c>
    </row>
    <row r="162" spans="1:13" ht="15.75">
      <c r="A162" s="11">
        <v>282730</v>
      </c>
      <c r="B162" s="9" t="s">
        <v>558</v>
      </c>
      <c r="C162" s="10">
        <v>607</v>
      </c>
      <c r="D162" s="11">
        <v>139</v>
      </c>
      <c r="E162" s="12">
        <f t="shared" si="10"/>
        <v>0.22899505766062603</v>
      </c>
      <c r="F162" s="11">
        <v>62</v>
      </c>
      <c r="G162" s="13">
        <f t="shared" si="11"/>
        <v>0.10214168039538715</v>
      </c>
      <c r="H162" s="15">
        <f t="shared" si="14"/>
        <v>201</v>
      </c>
      <c r="I162" s="13">
        <f t="shared" si="12"/>
        <v>0.3311367380560132</v>
      </c>
      <c r="J162" s="25">
        <f t="shared" si="13"/>
        <v>302</v>
      </c>
      <c r="K162" s="25">
        <v>96</v>
      </c>
      <c r="L162" s="25">
        <v>40</v>
      </c>
      <c r="M162" s="25">
        <v>166</v>
      </c>
    </row>
    <row r="163" spans="1:13" ht="15.75">
      <c r="A163" s="11">
        <v>232737</v>
      </c>
      <c r="B163" s="9" t="s">
        <v>559</v>
      </c>
      <c r="C163" s="10">
        <v>318</v>
      </c>
      <c r="D163" s="11">
        <v>96</v>
      </c>
      <c r="E163" s="12">
        <f t="shared" si="10"/>
        <v>0.3018867924528302</v>
      </c>
      <c r="F163" s="11">
        <v>31</v>
      </c>
      <c r="G163" s="13">
        <f t="shared" si="11"/>
        <v>0.09748427672955975</v>
      </c>
      <c r="H163" s="15">
        <f t="shared" si="14"/>
        <v>127</v>
      </c>
      <c r="I163" s="13">
        <f t="shared" si="12"/>
        <v>0.39937106918238996</v>
      </c>
      <c r="J163" s="25">
        <f t="shared" si="13"/>
        <v>231</v>
      </c>
      <c r="K163" s="25">
        <v>76</v>
      </c>
      <c r="L163" s="25">
        <v>24</v>
      </c>
      <c r="M163" s="25">
        <v>131</v>
      </c>
    </row>
    <row r="164" spans="1:13" ht="15.75">
      <c r="A164" s="11">
        <v>442758</v>
      </c>
      <c r="B164" s="9" t="s">
        <v>560</v>
      </c>
      <c r="C164" s="10">
        <v>3814</v>
      </c>
      <c r="D164" s="11">
        <v>924</v>
      </c>
      <c r="E164" s="12">
        <f t="shared" si="10"/>
        <v>0.2422653382275826</v>
      </c>
      <c r="F164" s="11">
        <v>250</v>
      </c>
      <c r="G164" s="13">
        <f t="shared" si="11"/>
        <v>0.06554798112218144</v>
      </c>
      <c r="H164" s="15">
        <f t="shared" si="14"/>
        <v>1174</v>
      </c>
      <c r="I164" s="13">
        <f t="shared" si="12"/>
        <v>0.307813319349764</v>
      </c>
      <c r="J164" s="25">
        <f t="shared" si="13"/>
        <v>1775</v>
      </c>
      <c r="K164" s="25">
        <v>607</v>
      </c>
      <c r="L164" s="25">
        <v>163</v>
      </c>
      <c r="M164" s="25">
        <v>1005</v>
      </c>
    </row>
    <row r="165" spans="1:13" ht="15.75">
      <c r="A165" s="11">
        <v>302793</v>
      </c>
      <c r="B165" s="9" t="s">
        <v>561</v>
      </c>
      <c r="C165" s="10">
        <v>22211</v>
      </c>
      <c r="D165" s="11">
        <v>10655</v>
      </c>
      <c r="E165" s="12">
        <f t="shared" si="10"/>
        <v>0.4797172572148935</v>
      </c>
      <c r="F165" s="11">
        <v>1365</v>
      </c>
      <c r="G165" s="13">
        <f t="shared" si="11"/>
        <v>0.0614560352978254</v>
      </c>
      <c r="H165" s="15">
        <f t="shared" si="14"/>
        <v>12020</v>
      </c>
      <c r="I165" s="13">
        <f t="shared" si="12"/>
        <v>0.541173292512719</v>
      </c>
      <c r="J165" s="25">
        <f t="shared" si="13"/>
        <v>11339</v>
      </c>
      <c r="K165" s="25">
        <v>7559</v>
      </c>
      <c r="L165" s="25">
        <v>793</v>
      </c>
      <c r="M165" s="25">
        <v>2987</v>
      </c>
    </row>
    <row r="166" spans="1:13" ht="15.75">
      <c r="A166" s="11">
        <v>671376</v>
      </c>
      <c r="B166" s="9" t="s">
        <v>562</v>
      </c>
      <c r="C166" s="10">
        <v>4333</v>
      </c>
      <c r="D166" s="11">
        <v>392</v>
      </c>
      <c r="E166" s="12">
        <f t="shared" si="10"/>
        <v>0.09046849757673667</v>
      </c>
      <c r="F166" s="11">
        <v>110</v>
      </c>
      <c r="G166" s="13">
        <f t="shared" si="11"/>
        <v>0.02538656819755366</v>
      </c>
      <c r="H166" s="15">
        <f t="shared" si="14"/>
        <v>502</v>
      </c>
      <c r="I166" s="13">
        <f t="shared" si="12"/>
        <v>0.11585506577429033</v>
      </c>
      <c r="J166" s="25">
        <f t="shared" si="13"/>
        <v>1687</v>
      </c>
      <c r="K166" s="25">
        <v>264</v>
      </c>
      <c r="L166" s="25">
        <v>60</v>
      </c>
      <c r="M166" s="25">
        <v>1363</v>
      </c>
    </row>
    <row r="167" spans="1:13" ht="15.75">
      <c r="A167" s="11">
        <v>662800</v>
      </c>
      <c r="B167" s="9" t="s">
        <v>563</v>
      </c>
      <c r="C167" s="10">
        <v>1870</v>
      </c>
      <c r="D167" s="11">
        <v>374</v>
      </c>
      <c r="E167" s="12">
        <f t="shared" si="10"/>
        <v>0.2</v>
      </c>
      <c r="F167" s="11">
        <v>59</v>
      </c>
      <c r="G167" s="13">
        <f t="shared" si="11"/>
        <v>0.03155080213903743</v>
      </c>
      <c r="H167" s="15">
        <f t="shared" si="14"/>
        <v>433</v>
      </c>
      <c r="I167" s="13">
        <f t="shared" si="12"/>
        <v>0.23155080213903742</v>
      </c>
      <c r="J167" s="25">
        <f t="shared" si="13"/>
        <v>1055</v>
      </c>
      <c r="K167" s="25">
        <v>256</v>
      </c>
      <c r="L167" s="25">
        <v>36</v>
      </c>
      <c r="M167" s="25">
        <v>763</v>
      </c>
    </row>
    <row r="168" spans="1:13" ht="15.75">
      <c r="A168" s="11">
        <v>312814</v>
      </c>
      <c r="B168" s="9" t="s">
        <v>564</v>
      </c>
      <c r="C168" s="10">
        <v>959</v>
      </c>
      <c r="D168" s="11">
        <v>243</v>
      </c>
      <c r="E168" s="12">
        <f t="shared" si="10"/>
        <v>0.2533889468196038</v>
      </c>
      <c r="F168" s="11">
        <v>42</v>
      </c>
      <c r="G168" s="13">
        <f t="shared" si="11"/>
        <v>0.043795620437956206</v>
      </c>
      <c r="H168" s="15">
        <f t="shared" si="14"/>
        <v>285</v>
      </c>
      <c r="I168" s="13">
        <f t="shared" si="12"/>
        <v>0.29718456725756</v>
      </c>
      <c r="J168" s="25">
        <f t="shared" si="13"/>
        <v>696</v>
      </c>
      <c r="K168" s="25">
        <v>196</v>
      </c>
      <c r="L168" s="25">
        <v>31</v>
      </c>
      <c r="M168" s="25">
        <v>469</v>
      </c>
    </row>
    <row r="169" spans="1:13" ht="15.75">
      <c r="A169" s="11">
        <v>625960</v>
      </c>
      <c r="B169" s="9" t="s">
        <v>565</v>
      </c>
      <c r="C169" s="10">
        <v>471</v>
      </c>
      <c r="D169" s="11">
        <v>257</v>
      </c>
      <c r="E169" s="12">
        <f t="shared" si="10"/>
        <v>0.5456475583864119</v>
      </c>
      <c r="F169" s="11">
        <v>39</v>
      </c>
      <c r="G169" s="13">
        <f t="shared" si="11"/>
        <v>0.08280254777070063</v>
      </c>
      <c r="H169" s="15">
        <f t="shared" si="14"/>
        <v>296</v>
      </c>
      <c r="I169" s="13">
        <f t="shared" si="12"/>
        <v>0.6284501061571125</v>
      </c>
      <c r="J169" s="25">
        <f t="shared" si="13"/>
        <v>346</v>
      </c>
      <c r="K169" s="25">
        <v>199</v>
      </c>
      <c r="L169" s="25">
        <v>27</v>
      </c>
      <c r="M169" s="25">
        <v>120</v>
      </c>
    </row>
    <row r="170" spans="1:13" ht="15.75">
      <c r="A170" s="11">
        <v>362828</v>
      </c>
      <c r="B170" s="9" t="s">
        <v>566</v>
      </c>
      <c r="C170" s="10">
        <v>1311</v>
      </c>
      <c r="D170" s="11">
        <v>249</v>
      </c>
      <c r="E170" s="12">
        <f t="shared" si="10"/>
        <v>0.18993135011441648</v>
      </c>
      <c r="F170" s="11">
        <v>77</v>
      </c>
      <c r="G170" s="13">
        <f t="shared" si="11"/>
        <v>0.05873379099923722</v>
      </c>
      <c r="H170" s="15">
        <f t="shared" si="14"/>
        <v>326</v>
      </c>
      <c r="I170" s="13">
        <f t="shared" si="12"/>
        <v>0.2486651411136537</v>
      </c>
      <c r="J170" s="25">
        <f t="shared" si="13"/>
        <v>844</v>
      </c>
      <c r="K170" s="25">
        <v>181</v>
      </c>
      <c r="L170" s="25">
        <v>59</v>
      </c>
      <c r="M170" s="25">
        <v>604</v>
      </c>
    </row>
    <row r="171" spans="1:13" ht="15.75">
      <c r="A171" s="11">
        <v>442835</v>
      </c>
      <c r="B171" s="9" t="s">
        <v>567</v>
      </c>
      <c r="C171" s="10">
        <v>4223</v>
      </c>
      <c r="D171" s="11">
        <v>536</v>
      </c>
      <c r="E171" s="12">
        <f t="shared" si="10"/>
        <v>0.1269239876864788</v>
      </c>
      <c r="F171" s="11">
        <v>164</v>
      </c>
      <c r="G171" s="13">
        <f t="shared" si="11"/>
        <v>0.038834951456310676</v>
      </c>
      <c r="H171" s="15">
        <f t="shared" si="14"/>
        <v>700</v>
      </c>
      <c r="I171" s="13">
        <f t="shared" si="12"/>
        <v>0.1657589391427895</v>
      </c>
      <c r="J171" s="25">
        <f t="shared" si="13"/>
        <v>1580</v>
      </c>
      <c r="K171" s="25">
        <v>331</v>
      </c>
      <c r="L171" s="25">
        <v>94</v>
      </c>
      <c r="M171" s="25">
        <v>1155</v>
      </c>
    </row>
    <row r="172" spans="1:13" ht="15.75">
      <c r="A172" s="11">
        <v>322849</v>
      </c>
      <c r="B172" s="9" t="s">
        <v>568</v>
      </c>
      <c r="C172" s="18">
        <v>6627</v>
      </c>
      <c r="D172" s="11">
        <v>2693</v>
      </c>
      <c r="E172" s="12">
        <f t="shared" si="10"/>
        <v>0.4063678889391882</v>
      </c>
      <c r="F172" s="11">
        <v>509</v>
      </c>
      <c r="G172" s="13">
        <f t="shared" si="11"/>
        <v>0.07680700165987626</v>
      </c>
      <c r="H172" s="15">
        <f t="shared" si="14"/>
        <v>3202</v>
      </c>
      <c r="I172" s="13">
        <f t="shared" si="12"/>
        <v>0.48317489059906443</v>
      </c>
      <c r="J172" s="25">
        <f t="shared" si="13"/>
        <v>4067</v>
      </c>
      <c r="K172" s="25">
        <v>2048</v>
      </c>
      <c r="L172" s="25">
        <v>342</v>
      </c>
      <c r="M172" s="25">
        <v>1677</v>
      </c>
    </row>
    <row r="173" spans="1:13" ht="15.75">
      <c r="A173" s="11">
        <v>622863</v>
      </c>
      <c r="B173" s="9" t="s">
        <v>569</v>
      </c>
      <c r="C173" s="18">
        <v>277</v>
      </c>
      <c r="D173" s="11">
        <v>129</v>
      </c>
      <c r="E173" s="12">
        <f t="shared" si="10"/>
        <v>0.4657039711191336</v>
      </c>
      <c r="F173" s="11">
        <v>43</v>
      </c>
      <c r="G173" s="13">
        <f t="shared" si="11"/>
        <v>0.1552346570397112</v>
      </c>
      <c r="H173" s="15">
        <f t="shared" si="14"/>
        <v>172</v>
      </c>
      <c r="I173" s="13">
        <f t="shared" si="12"/>
        <v>0.6209386281588448</v>
      </c>
      <c r="J173" s="25">
        <f t="shared" si="13"/>
        <v>212</v>
      </c>
      <c r="K173" s="25">
        <v>109</v>
      </c>
      <c r="L173" s="25">
        <v>38</v>
      </c>
      <c r="M173" s="25">
        <v>65</v>
      </c>
    </row>
    <row r="174" spans="1:13" ht="15.75">
      <c r="A174" s="8">
        <v>631848</v>
      </c>
      <c r="B174" s="9" t="s">
        <v>570</v>
      </c>
      <c r="C174" s="18">
        <v>488</v>
      </c>
      <c r="D174" s="11">
        <v>418</v>
      </c>
      <c r="E174" s="12">
        <f t="shared" si="10"/>
        <v>0.8565573770491803</v>
      </c>
      <c r="F174" s="11">
        <v>27</v>
      </c>
      <c r="G174" s="13">
        <f t="shared" si="11"/>
        <v>0.055327868852459015</v>
      </c>
      <c r="H174" s="15">
        <f t="shared" si="14"/>
        <v>445</v>
      </c>
      <c r="I174" s="13">
        <f t="shared" si="12"/>
        <v>0.9118852459016393</v>
      </c>
      <c r="J174" s="25">
        <f t="shared" si="13"/>
        <v>404</v>
      </c>
      <c r="K174" s="25">
        <v>344</v>
      </c>
      <c r="L174" s="25">
        <v>23</v>
      </c>
      <c r="M174" s="25">
        <v>37</v>
      </c>
    </row>
    <row r="175" spans="1:13" ht="15.75">
      <c r="A175" s="8">
        <v>542856</v>
      </c>
      <c r="B175" s="9" t="s">
        <v>571</v>
      </c>
      <c r="C175" s="18">
        <v>891</v>
      </c>
      <c r="D175" s="11">
        <v>424</v>
      </c>
      <c r="E175" s="12">
        <f t="shared" si="10"/>
        <v>0.47586980920314254</v>
      </c>
      <c r="F175" s="11">
        <v>103</v>
      </c>
      <c r="G175" s="13">
        <f t="shared" si="11"/>
        <v>0.11560044893378227</v>
      </c>
      <c r="H175" s="15">
        <f t="shared" si="14"/>
        <v>527</v>
      </c>
      <c r="I175" s="13">
        <f t="shared" si="12"/>
        <v>0.5914702581369248</v>
      </c>
      <c r="J175" s="25">
        <f t="shared" si="13"/>
        <v>641</v>
      </c>
      <c r="K175" s="25">
        <v>332</v>
      </c>
      <c r="L175" s="25">
        <v>71</v>
      </c>
      <c r="M175" s="25">
        <v>238</v>
      </c>
    </row>
    <row r="176" spans="1:13" ht="15.75">
      <c r="A176" s="8">
        <v>673862</v>
      </c>
      <c r="B176" s="9" t="s">
        <v>572</v>
      </c>
      <c r="C176" s="18">
        <v>548</v>
      </c>
      <c r="D176" s="11">
        <v>21</v>
      </c>
      <c r="E176" s="12">
        <f t="shared" si="10"/>
        <v>0.03832116788321168</v>
      </c>
      <c r="F176" s="11">
        <v>10</v>
      </c>
      <c r="G176" s="13">
        <f t="shared" si="11"/>
        <v>0.01824817518248175</v>
      </c>
      <c r="H176" s="15">
        <f t="shared" si="14"/>
        <v>31</v>
      </c>
      <c r="I176" s="13">
        <f t="shared" si="12"/>
        <v>0.05656934306569343</v>
      </c>
      <c r="J176" s="25">
        <f t="shared" si="13"/>
        <v>286</v>
      </c>
      <c r="K176" s="25">
        <v>15</v>
      </c>
      <c r="L176" s="25">
        <v>8</v>
      </c>
      <c r="M176" s="25">
        <v>263</v>
      </c>
    </row>
    <row r="177" spans="1:13" ht="15.75">
      <c r="A177" s="11">
        <v>642885</v>
      </c>
      <c r="B177" s="9" t="s">
        <v>573</v>
      </c>
      <c r="C177" s="18">
        <v>2173</v>
      </c>
      <c r="D177" s="11">
        <v>1074</v>
      </c>
      <c r="E177" s="12">
        <f t="shared" si="10"/>
        <v>0.4942475839852738</v>
      </c>
      <c r="F177" s="11">
        <v>155</v>
      </c>
      <c r="G177" s="13">
        <f t="shared" si="11"/>
        <v>0.0713299585826047</v>
      </c>
      <c r="H177" s="15">
        <f t="shared" si="14"/>
        <v>1229</v>
      </c>
      <c r="I177" s="13">
        <f t="shared" si="12"/>
        <v>0.5655775425678785</v>
      </c>
      <c r="J177" s="25">
        <f t="shared" si="13"/>
        <v>1417</v>
      </c>
      <c r="K177" s="25">
        <v>815</v>
      </c>
      <c r="L177" s="25">
        <v>107</v>
      </c>
      <c r="M177" s="25">
        <v>495</v>
      </c>
    </row>
    <row r="178" spans="1:13" ht="15.75">
      <c r="A178" s="11">
        <v>642884</v>
      </c>
      <c r="B178" s="9" t="s">
        <v>574</v>
      </c>
      <c r="C178" s="18">
        <v>2008</v>
      </c>
      <c r="D178" s="11">
        <v>707</v>
      </c>
      <c r="E178" s="12">
        <f t="shared" si="10"/>
        <v>0.3520916334661355</v>
      </c>
      <c r="F178" s="11">
        <v>163</v>
      </c>
      <c r="G178" s="13">
        <f t="shared" si="11"/>
        <v>0.08117529880478087</v>
      </c>
      <c r="H178" s="15">
        <f t="shared" si="14"/>
        <v>870</v>
      </c>
      <c r="I178" s="13">
        <f t="shared" si="12"/>
        <v>0.43326693227091634</v>
      </c>
      <c r="J178" s="25">
        <f t="shared" si="13"/>
        <v>1236</v>
      </c>
      <c r="K178" s="25">
        <v>513</v>
      </c>
      <c r="L178" s="25">
        <v>111</v>
      </c>
      <c r="M178" s="25">
        <v>612</v>
      </c>
    </row>
    <row r="179" spans="1:13" ht="15.75">
      <c r="A179" s="11">
        <v>92891</v>
      </c>
      <c r="B179" s="9" t="s">
        <v>575</v>
      </c>
      <c r="C179" s="10">
        <v>348</v>
      </c>
      <c r="D179" s="11">
        <v>146</v>
      </c>
      <c r="E179" s="12">
        <f t="shared" si="10"/>
        <v>0.41954022988505746</v>
      </c>
      <c r="F179" s="11">
        <v>57</v>
      </c>
      <c r="G179" s="13">
        <f t="shared" si="11"/>
        <v>0.16379310344827586</v>
      </c>
      <c r="H179" s="15">
        <f t="shared" si="14"/>
        <v>203</v>
      </c>
      <c r="I179" s="13">
        <f t="shared" si="12"/>
        <v>0.5833333333333334</v>
      </c>
      <c r="J179" s="25">
        <f t="shared" si="13"/>
        <v>274</v>
      </c>
      <c r="K179" s="25">
        <v>116</v>
      </c>
      <c r="L179" s="25">
        <v>42</v>
      </c>
      <c r="M179" s="25">
        <v>116</v>
      </c>
    </row>
    <row r="180" spans="1:13" ht="15.75">
      <c r="A180" s="11">
        <v>282898</v>
      </c>
      <c r="B180" s="9" t="s">
        <v>576</v>
      </c>
      <c r="C180" s="10">
        <v>1407</v>
      </c>
      <c r="D180" s="11">
        <v>314</v>
      </c>
      <c r="E180" s="12">
        <f t="shared" si="10"/>
        <v>0.22316986496090974</v>
      </c>
      <c r="F180" s="11">
        <v>76</v>
      </c>
      <c r="G180" s="13">
        <f t="shared" si="11"/>
        <v>0.05401563610518834</v>
      </c>
      <c r="H180" s="15">
        <f t="shared" si="14"/>
        <v>390</v>
      </c>
      <c r="I180" s="13">
        <f t="shared" si="12"/>
        <v>0.2771855010660981</v>
      </c>
      <c r="J180" s="25">
        <f t="shared" si="13"/>
        <v>604</v>
      </c>
      <c r="K180" s="25">
        <v>198</v>
      </c>
      <c r="L180" s="25">
        <v>40</v>
      </c>
      <c r="M180" s="25">
        <v>366</v>
      </c>
    </row>
    <row r="181" spans="1:13" ht="15.75">
      <c r="A181" s="11">
        <v>433647</v>
      </c>
      <c r="B181" s="16" t="s">
        <v>577</v>
      </c>
      <c r="C181" s="10">
        <v>765</v>
      </c>
      <c r="D181" s="11">
        <v>249</v>
      </c>
      <c r="E181" s="12">
        <f t="shared" si="10"/>
        <v>0.3254901960784314</v>
      </c>
      <c r="F181" s="11">
        <v>57</v>
      </c>
      <c r="G181" s="13">
        <f t="shared" si="11"/>
        <v>0.07450980392156863</v>
      </c>
      <c r="H181" s="15">
        <f t="shared" si="14"/>
        <v>306</v>
      </c>
      <c r="I181" s="13">
        <f t="shared" si="12"/>
        <v>0.4</v>
      </c>
      <c r="J181" s="25">
        <f t="shared" si="13"/>
        <v>465</v>
      </c>
      <c r="K181" s="25">
        <v>159</v>
      </c>
      <c r="L181" s="25">
        <v>44</v>
      </c>
      <c r="M181" s="25">
        <v>262</v>
      </c>
    </row>
    <row r="182" spans="1:13" ht="15.75">
      <c r="A182" s="11">
        <v>222912</v>
      </c>
      <c r="B182" s="9" t="s">
        <v>578</v>
      </c>
      <c r="C182" s="10">
        <v>870</v>
      </c>
      <c r="D182" s="11">
        <v>272</v>
      </c>
      <c r="E182" s="12">
        <f t="shared" si="10"/>
        <v>0.31264367816091954</v>
      </c>
      <c r="F182" s="11">
        <v>79</v>
      </c>
      <c r="G182" s="13">
        <f t="shared" si="11"/>
        <v>0.09080459770114943</v>
      </c>
      <c r="H182" s="15">
        <f t="shared" si="14"/>
        <v>351</v>
      </c>
      <c r="I182" s="13">
        <f t="shared" si="12"/>
        <v>0.40344827586206894</v>
      </c>
      <c r="J182" s="25">
        <f t="shared" si="13"/>
        <v>537</v>
      </c>
      <c r="K182" s="25">
        <v>212</v>
      </c>
      <c r="L182" s="25">
        <v>52</v>
      </c>
      <c r="M182" s="25">
        <v>273</v>
      </c>
    </row>
    <row r="183" spans="1:13" ht="15.75">
      <c r="A183" s="11">
        <v>212940</v>
      </c>
      <c r="B183" s="9" t="s">
        <v>579</v>
      </c>
      <c r="C183" s="10">
        <v>214</v>
      </c>
      <c r="D183" s="11">
        <v>92</v>
      </c>
      <c r="E183" s="12">
        <f t="shared" si="10"/>
        <v>0.42990654205607476</v>
      </c>
      <c r="F183" s="11">
        <v>16</v>
      </c>
      <c r="G183" s="13">
        <f t="shared" si="11"/>
        <v>0.07476635514018691</v>
      </c>
      <c r="H183" s="15">
        <f t="shared" si="14"/>
        <v>108</v>
      </c>
      <c r="I183" s="13">
        <f t="shared" si="12"/>
        <v>0.5046728971962616</v>
      </c>
      <c r="J183" s="25">
        <f t="shared" si="13"/>
        <v>175</v>
      </c>
      <c r="K183" s="25">
        <v>70</v>
      </c>
      <c r="L183" s="25">
        <v>14</v>
      </c>
      <c r="M183" s="25">
        <v>91</v>
      </c>
    </row>
    <row r="184" spans="1:13" ht="15.75">
      <c r="A184" s="11">
        <v>422961</v>
      </c>
      <c r="B184" s="9" t="s">
        <v>580</v>
      </c>
      <c r="C184" s="10">
        <v>406</v>
      </c>
      <c r="D184" s="11">
        <v>129</v>
      </c>
      <c r="E184" s="12">
        <f t="shared" si="10"/>
        <v>0.31773399014778325</v>
      </c>
      <c r="F184" s="11">
        <v>42</v>
      </c>
      <c r="G184" s="13">
        <f t="shared" si="11"/>
        <v>0.10344827586206896</v>
      </c>
      <c r="H184" s="15">
        <f t="shared" si="14"/>
        <v>171</v>
      </c>
      <c r="I184" s="13">
        <f t="shared" si="12"/>
        <v>0.4211822660098522</v>
      </c>
      <c r="J184" s="25">
        <f t="shared" si="13"/>
        <v>285</v>
      </c>
      <c r="K184" s="25">
        <v>93</v>
      </c>
      <c r="L184" s="25">
        <v>28</v>
      </c>
      <c r="M184" s="25">
        <v>164</v>
      </c>
    </row>
    <row r="185" spans="1:13" ht="15.75">
      <c r="A185" s="11">
        <v>643087</v>
      </c>
      <c r="B185" s="9" t="s">
        <v>581</v>
      </c>
      <c r="C185" s="10">
        <v>111</v>
      </c>
      <c r="D185" s="11">
        <v>54</v>
      </c>
      <c r="E185" s="12">
        <f t="shared" si="10"/>
        <v>0.4864864864864865</v>
      </c>
      <c r="F185" s="11">
        <v>3</v>
      </c>
      <c r="G185" s="13">
        <f t="shared" si="11"/>
        <v>0.02702702702702703</v>
      </c>
      <c r="H185" s="15">
        <f t="shared" si="14"/>
        <v>57</v>
      </c>
      <c r="I185" s="13">
        <f t="shared" si="12"/>
        <v>0.5135135135135135</v>
      </c>
      <c r="J185" s="25">
        <f t="shared" si="13"/>
        <v>51</v>
      </c>
      <c r="K185" s="25">
        <v>32</v>
      </c>
      <c r="L185" s="25">
        <v>3</v>
      </c>
      <c r="M185" s="25">
        <v>16</v>
      </c>
    </row>
    <row r="186" spans="1:13" ht="15.75">
      <c r="A186" s="11">
        <v>643094</v>
      </c>
      <c r="B186" s="9" t="s">
        <v>582</v>
      </c>
      <c r="C186" s="10">
        <v>140</v>
      </c>
      <c r="D186" s="11">
        <v>29</v>
      </c>
      <c r="E186" s="12">
        <f t="shared" si="10"/>
        <v>0.20714285714285716</v>
      </c>
      <c r="F186" s="11">
        <v>11</v>
      </c>
      <c r="G186" s="13">
        <f t="shared" si="11"/>
        <v>0.07857142857142857</v>
      </c>
      <c r="H186" s="15">
        <f t="shared" si="14"/>
        <v>40</v>
      </c>
      <c r="I186" s="13">
        <f t="shared" si="12"/>
        <v>0.2857142857142857</v>
      </c>
      <c r="J186" s="25">
        <f t="shared" si="13"/>
        <v>57</v>
      </c>
      <c r="K186" s="25">
        <v>23</v>
      </c>
      <c r="L186" s="25">
        <v>9</v>
      </c>
      <c r="M186" s="25">
        <v>25</v>
      </c>
    </row>
    <row r="187" spans="1:13" ht="15.75">
      <c r="A187" s="11">
        <v>443129</v>
      </c>
      <c r="B187" s="9" t="s">
        <v>583</v>
      </c>
      <c r="C187" s="10">
        <v>1414</v>
      </c>
      <c r="D187" s="11">
        <v>407</v>
      </c>
      <c r="E187" s="12">
        <f t="shared" si="10"/>
        <v>0.28783592644978784</v>
      </c>
      <c r="F187" s="11">
        <v>63</v>
      </c>
      <c r="G187" s="13">
        <f t="shared" si="11"/>
        <v>0.04455445544554455</v>
      </c>
      <c r="H187" s="15">
        <f t="shared" si="14"/>
        <v>470</v>
      </c>
      <c r="I187" s="13">
        <f t="shared" si="12"/>
        <v>0.3323903818953324</v>
      </c>
      <c r="J187" s="25">
        <f t="shared" si="13"/>
        <v>700</v>
      </c>
      <c r="K187" s="25">
        <v>338</v>
      </c>
      <c r="L187" s="25">
        <v>47</v>
      </c>
      <c r="M187" s="25">
        <v>315</v>
      </c>
    </row>
    <row r="188" spans="1:13" ht="15.75">
      <c r="A188" s="11">
        <v>113150</v>
      </c>
      <c r="B188" s="9" t="s">
        <v>584</v>
      </c>
      <c r="C188" s="10">
        <v>1521</v>
      </c>
      <c r="D188" s="11">
        <v>258</v>
      </c>
      <c r="E188" s="12">
        <f t="shared" si="10"/>
        <v>0.16962524654832348</v>
      </c>
      <c r="F188" s="11">
        <v>53</v>
      </c>
      <c r="G188" s="13">
        <f t="shared" si="11"/>
        <v>0.034845496383957925</v>
      </c>
      <c r="H188" s="15">
        <f t="shared" si="14"/>
        <v>311</v>
      </c>
      <c r="I188" s="13">
        <f t="shared" si="12"/>
        <v>0.2044707429322814</v>
      </c>
      <c r="J188" s="25">
        <f t="shared" si="13"/>
        <v>747</v>
      </c>
      <c r="K188" s="25">
        <v>182</v>
      </c>
      <c r="L188" s="25">
        <v>32</v>
      </c>
      <c r="M188" s="25">
        <v>533</v>
      </c>
    </row>
    <row r="189" spans="1:13" ht="15.75">
      <c r="A189" s="11">
        <v>143171</v>
      </c>
      <c r="B189" s="9" t="s">
        <v>585</v>
      </c>
      <c r="C189" s="10">
        <v>1063</v>
      </c>
      <c r="D189" s="11">
        <v>200</v>
      </c>
      <c r="E189" s="12">
        <f t="shared" si="10"/>
        <v>0.18814675446848542</v>
      </c>
      <c r="F189" s="11">
        <v>42</v>
      </c>
      <c r="G189" s="13">
        <f t="shared" si="11"/>
        <v>0.03951081843838194</v>
      </c>
      <c r="H189" s="15">
        <f t="shared" si="14"/>
        <v>242</v>
      </c>
      <c r="I189" s="13">
        <f t="shared" si="12"/>
        <v>0.22765757290686736</v>
      </c>
      <c r="J189" s="25">
        <f t="shared" si="13"/>
        <v>667</v>
      </c>
      <c r="K189" s="25">
        <v>158</v>
      </c>
      <c r="L189" s="25">
        <v>33</v>
      </c>
      <c r="M189" s="25">
        <v>476</v>
      </c>
    </row>
    <row r="190" spans="1:13" ht="15.75">
      <c r="A190" s="11">
        <v>103206</v>
      </c>
      <c r="B190" s="9" t="s">
        <v>586</v>
      </c>
      <c r="C190" s="10">
        <v>526</v>
      </c>
      <c r="D190" s="11">
        <v>177</v>
      </c>
      <c r="E190" s="12">
        <f t="shared" si="10"/>
        <v>0.3365019011406844</v>
      </c>
      <c r="F190" s="11">
        <v>69</v>
      </c>
      <c r="G190" s="13">
        <f t="shared" si="11"/>
        <v>0.1311787072243346</v>
      </c>
      <c r="H190" s="15">
        <f t="shared" si="14"/>
        <v>246</v>
      </c>
      <c r="I190" s="13">
        <f t="shared" si="12"/>
        <v>0.467680608365019</v>
      </c>
      <c r="J190" s="25">
        <f t="shared" si="13"/>
        <v>351</v>
      </c>
      <c r="K190" s="25">
        <v>148</v>
      </c>
      <c r="L190" s="25">
        <v>57</v>
      </c>
      <c r="M190" s="25">
        <v>146</v>
      </c>
    </row>
    <row r="191" spans="1:13" ht="15.75">
      <c r="A191" s="11">
        <v>483213</v>
      </c>
      <c r="B191" s="9" t="s">
        <v>587</v>
      </c>
      <c r="C191" s="10">
        <v>441</v>
      </c>
      <c r="D191" s="11">
        <v>169</v>
      </c>
      <c r="E191" s="12">
        <f aca="true" t="shared" si="15" ref="E191:E251">(D191/C191)</f>
        <v>0.3832199546485261</v>
      </c>
      <c r="F191" s="11">
        <v>43</v>
      </c>
      <c r="G191" s="13">
        <f aca="true" t="shared" si="16" ref="G191:G251">F191/C191</f>
        <v>0.09750566893424037</v>
      </c>
      <c r="H191" s="15">
        <f t="shared" si="14"/>
        <v>212</v>
      </c>
      <c r="I191" s="13">
        <f aca="true" t="shared" si="17" ref="I191:I251">(H191/C191)</f>
        <v>0.48072562358276644</v>
      </c>
      <c r="J191" s="25">
        <f aca="true" t="shared" si="18" ref="J191:J251">SUM(K191:M191)</f>
        <v>342</v>
      </c>
      <c r="K191" s="25">
        <v>141</v>
      </c>
      <c r="L191" s="25">
        <v>30</v>
      </c>
      <c r="M191" s="25">
        <v>171</v>
      </c>
    </row>
    <row r="192" spans="1:13" ht="15.75">
      <c r="A192" s="11">
        <v>313220</v>
      </c>
      <c r="B192" s="9" t="s">
        <v>588</v>
      </c>
      <c r="C192" s="10">
        <v>1892</v>
      </c>
      <c r="D192" s="11">
        <v>294</v>
      </c>
      <c r="E192" s="12">
        <f t="shared" si="15"/>
        <v>0.1553911205073996</v>
      </c>
      <c r="F192" s="11">
        <v>57</v>
      </c>
      <c r="G192" s="13">
        <f t="shared" si="16"/>
        <v>0.030126849894291756</v>
      </c>
      <c r="H192" s="15">
        <f aca="true" t="shared" si="19" ref="H192:H252">(D192+F192)</f>
        <v>351</v>
      </c>
      <c r="I192" s="13">
        <f t="shared" si="17"/>
        <v>0.18551797040169132</v>
      </c>
      <c r="J192" s="25">
        <f t="shared" si="18"/>
        <v>1285</v>
      </c>
      <c r="K192" s="25">
        <v>247</v>
      </c>
      <c r="L192" s="25">
        <v>46</v>
      </c>
      <c r="M192" s="25">
        <v>992</v>
      </c>
    </row>
    <row r="193" spans="1:13" ht="15.75">
      <c r="A193" s="11">
        <v>133269</v>
      </c>
      <c r="B193" s="9" t="s">
        <v>589</v>
      </c>
      <c r="C193" s="10">
        <v>25011</v>
      </c>
      <c r="D193" s="11">
        <v>12455</v>
      </c>
      <c r="E193" s="12">
        <f t="shared" si="15"/>
        <v>0.4979808884091</v>
      </c>
      <c r="F193" s="11">
        <v>1462</v>
      </c>
      <c r="G193" s="13">
        <f t="shared" si="16"/>
        <v>0.05845428011674863</v>
      </c>
      <c r="H193" s="15">
        <f t="shared" si="19"/>
        <v>13917</v>
      </c>
      <c r="I193" s="13">
        <f t="shared" si="17"/>
        <v>0.5564351685258486</v>
      </c>
      <c r="J193" s="25">
        <f t="shared" si="18"/>
        <v>12963</v>
      </c>
      <c r="K193" s="25">
        <v>8540</v>
      </c>
      <c r="L193" s="25">
        <v>834</v>
      </c>
      <c r="M193" s="25">
        <v>3589</v>
      </c>
    </row>
    <row r="194" spans="1:13" ht="15.75">
      <c r="A194" s="11">
        <v>683276</v>
      </c>
      <c r="B194" s="9" t="s">
        <v>590</v>
      </c>
      <c r="C194" s="10">
        <v>738</v>
      </c>
      <c r="D194" s="11">
        <v>245</v>
      </c>
      <c r="E194" s="12">
        <f t="shared" si="15"/>
        <v>0.3319783197831978</v>
      </c>
      <c r="F194" s="11">
        <v>72</v>
      </c>
      <c r="G194" s="13">
        <f t="shared" si="16"/>
        <v>0.0975609756097561</v>
      </c>
      <c r="H194" s="15">
        <f t="shared" si="19"/>
        <v>317</v>
      </c>
      <c r="I194" s="13">
        <f t="shared" si="17"/>
        <v>0.42953929539295393</v>
      </c>
      <c r="J194" s="25">
        <f t="shared" si="18"/>
        <v>391</v>
      </c>
      <c r="K194" s="25">
        <v>162</v>
      </c>
      <c r="L194" s="25">
        <v>41</v>
      </c>
      <c r="M194" s="25">
        <v>188</v>
      </c>
    </row>
    <row r="195" spans="1:13" ht="15.75">
      <c r="A195" s="11">
        <v>363290</v>
      </c>
      <c r="B195" s="9" t="s">
        <v>591</v>
      </c>
      <c r="C195" s="10">
        <v>4982</v>
      </c>
      <c r="D195" s="11">
        <v>2040</v>
      </c>
      <c r="E195" s="12">
        <f t="shared" si="15"/>
        <v>0.4094741067844239</v>
      </c>
      <c r="F195" s="11">
        <v>432</v>
      </c>
      <c r="G195" s="13">
        <f t="shared" si="16"/>
        <v>0.08671216378964271</v>
      </c>
      <c r="H195" s="15">
        <f t="shared" si="19"/>
        <v>2472</v>
      </c>
      <c r="I195" s="13">
        <f t="shared" si="17"/>
        <v>0.4961862705740666</v>
      </c>
      <c r="J195" s="25">
        <f t="shared" si="18"/>
        <v>2387</v>
      </c>
      <c r="K195" s="25">
        <v>1353</v>
      </c>
      <c r="L195" s="25">
        <v>258</v>
      </c>
      <c r="M195" s="25">
        <v>776</v>
      </c>
    </row>
    <row r="196" spans="1:13" ht="15.75">
      <c r="A196" s="11">
        <v>401897</v>
      </c>
      <c r="B196" s="9" t="s">
        <v>592</v>
      </c>
      <c r="C196" s="10">
        <v>471</v>
      </c>
      <c r="D196" s="11">
        <v>69</v>
      </c>
      <c r="E196" s="12">
        <f t="shared" si="15"/>
        <v>0.1464968152866242</v>
      </c>
      <c r="F196" s="11">
        <v>12</v>
      </c>
      <c r="G196" s="13">
        <f t="shared" si="16"/>
        <v>0.025477707006369428</v>
      </c>
      <c r="H196" s="15">
        <f t="shared" si="19"/>
        <v>81</v>
      </c>
      <c r="I196" s="13">
        <f t="shared" si="17"/>
        <v>0.17197452229299362</v>
      </c>
      <c r="J196" s="25">
        <f t="shared" si="18"/>
        <v>198</v>
      </c>
      <c r="K196" s="25">
        <v>48</v>
      </c>
      <c r="L196" s="25">
        <v>4</v>
      </c>
      <c r="M196" s="25">
        <v>146</v>
      </c>
    </row>
    <row r="197" spans="1:13" ht="15.75">
      <c r="A197" s="11">
        <v>163297</v>
      </c>
      <c r="B197" s="9" t="s">
        <v>593</v>
      </c>
      <c r="C197" s="10">
        <v>1421</v>
      </c>
      <c r="D197" s="11">
        <v>506</v>
      </c>
      <c r="E197" s="12">
        <f t="shared" si="15"/>
        <v>0.35608726249120337</v>
      </c>
      <c r="F197" s="11">
        <v>138</v>
      </c>
      <c r="G197" s="13">
        <f t="shared" si="16"/>
        <v>0.09711470795214637</v>
      </c>
      <c r="H197" s="15">
        <f t="shared" si="19"/>
        <v>644</v>
      </c>
      <c r="I197" s="13">
        <f t="shared" si="17"/>
        <v>0.45320197044334976</v>
      </c>
      <c r="J197" s="25">
        <f t="shared" si="18"/>
        <v>986</v>
      </c>
      <c r="K197" s="25">
        <v>369</v>
      </c>
      <c r="L197" s="25">
        <v>102</v>
      </c>
      <c r="M197" s="25">
        <v>515</v>
      </c>
    </row>
    <row r="198" spans="1:13" ht="15.75">
      <c r="A198" s="11">
        <v>373304</v>
      </c>
      <c r="B198" s="9" t="s">
        <v>594</v>
      </c>
      <c r="C198" s="10">
        <v>700</v>
      </c>
      <c r="D198" s="11">
        <v>117</v>
      </c>
      <c r="E198" s="12">
        <f t="shared" si="15"/>
        <v>0.16714285714285715</v>
      </c>
      <c r="F198" s="11">
        <v>46</v>
      </c>
      <c r="G198" s="13">
        <f t="shared" si="16"/>
        <v>0.06571428571428571</v>
      </c>
      <c r="H198" s="15">
        <f t="shared" si="19"/>
        <v>163</v>
      </c>
      <c r="I198" s="13">
        <f t="shared" si="17"/>
        <v>0.23285714285714285</v>
      </c>
      <c r="J198" s="25">
        <f t="shared" si="18"/>
        <v>430</v>
      </c>
      <c r="K198" s="25">
        <v>83</v>
      </c>
      <c r="L198" s="25">
        <v>33</v>
      </c>
      <c r="M198" s="25">
        <v>314</v>
      </c>
    </row>
    <row r="199" spans="1:13" ht="15.75">
      <c r="A199" s="11">
        <v>383311</v>
      </c>
      <c r="B199" s="9" t="s">
        <v>595</v>
      </c>
      <c r="C199" s="10">
        <v>1997</v>
      </c>
      <c r="D199" s="11">
        <v>893</v>
      </c>
      <c r="E199" s="12">
        <f t="shared" si="15"/>
        <v>0.4471707561342013</v>
      </c>
      <c r="F199" s="11">
        <v>233</v>
      </c>
      <c r="G199" s="13">
        <f t="shared" si="16"/>
        <v>0.11667501251877817</v>
      </c>
      <c r="H199" s="15">
        <f t="shared" si="19"/>
        <v>1126</v>
      </c>
      <c r="I199" s="13">
        <f t="shared" si="17"/>
        <v>0.5638457686529794</v>
      </c>
      <c r="J199" s="25">
        <f t="shared" si="18"/>
        <v>1215</v>
      </c>
      <c r="K199" s="25">
        <v>646</v>
      </c>
      <c r="L199" s="25">
        <v>145</v>
      </c>
      <c r="M199" s="25">
        <v>424</v>
      </c>
    </row>
    <row r="200" spans="1:13" ht="15.75">
      <c r="A200" s="11">
        <v>683318</v>
      </c>
      <c r="B200" s="9" t="s">
        <v>596</v>
      </c>
      <c r="C200" s="10">
        <v>480</v>
      </c>
      <c r="D200" s="11">
        <v>232</v>
      </c>
      <c r="E200" s="12">
        <f t="shared" si="15"/>
        <v>0.48333333333333334</v>
      </c>
      <c r="F200" s="11">
        <v>84</v>
      </c>
      <c r="G200" s="13">
        <f t="shared" si="16"/>
        <v>0.175</v>
      </c>
      <c r="H200" s="15">
        <f t="shared" si="19"/>
        <v>316</v>
      </c>
      <c r="I200" s="13">
        <f t="shared" si="17"/>
        <v>0.6583333333333333</v>
      </c>
      <c r="J200" s="25">
        <f t="shared" si="18"/>
        <v>329</v>
      </c>
      <c r="K200" s="25">
        <v>146</v>
      </c>
      <c r="L200" s="25">
        <v>67</v>
      </c>
      <c r="M200" s="25">
        <v>116</v>
      </c>
    </row>
    <row r="201" spans="1:13" ht="15.75">
      <c r="A201" s="11">
        <v>243325</v>
      </c>
      <c r="B201" s="9" t="s">
        <v>597</v>
      </c>
      <c r="C201" s="10">
        <v>855</v>
      </c>
      <c r="D201" s="11">
        <v>281</v>
      </c>
      <c r="E201" s="12">
        <f t="shared" si="15"/>
        <v>0.3286549707602339</v>
      </c>
      <c r="F201" s="11">
        <v>53</v>
      </c>
      <c r="G201" s="13">
        <f t="shared" si="16"/>
        <v>0.06198830409356725</v>
      </c>
      <c r="H201" s="15">
        <f t="shared" si="19"/>
        <v>334</v>
      </c>
      <c r="I201" s="13">
        <f t="shared" si="17"/>
        <v>0.3906432748538012</v>
      </c>
      <c r="J201" s="25">
        <f t="shared" si="18"/>
        <v>530</v>
      </c>
      <c r="K201" s="25">
        <v>209</v>
      </c>
      <c r="L201" s="25">
        <v>37</v>
      </c>
      <c r="M201" s="25">
        <v>284</v>
      </c>
    </row>
    <row r="202" spans="1:13" ht="15.75">
      <c r="A202" s="11">
        <v>133332</v>
      </c>
      <c r="B202" s="9" t="s">
        <v>598</v>
      </c>
      <c r="C202" s="10">
        <v>1150</v>
      </c>
      <c r="D202" s="11">
        <v>368</v>
      </c>
      <c r="E202" s="12">
        <f t="shared" si="15"/>
        <v>0.32</v>
      </c>
      <c r="F202" s="11">
        <v>43</v>
      </c>
      <c r="G202" s="13">
        <f t="shared" si="16"/>
        <v>0.03739130434782609</v>
      </c>
      <c r="H202" s="15">
        <f t="shared" si="19"/>
        <v>411</v>
      </c>
      <c r="I202" s="13">
        <f t="shared" si="17"/>
        <v>0.35739130434782607</v>
      </c>
      <c r="J202" s="25">
        <f t="shared" si="18"/>
        <v>795</v>
      </c>
      <c r="K202" s="25">
        <v>314</v>
      </c>
      <c r="L202" s="25">
        <v>34</v>
      </c>
      <c r="M202" s="25">
        <v>447</v>
      </c>
    </row>
    <row r="203" spans="1:13" ht="15.75">
      <c r="A203" s="11">
        <v>713339</v>
      </c>
      <c r="B203" s="9" t="s">
        <v>599</v>
      </c>
      <c r="C203" s="10">
        <v>3783</v>
      </c>
      <c r="D203" s="11">
        <v>1066</v>
      </c>
      <c r="E203" s="12">
        <f t="shared" si="15"/>
        <v>0.281786941580756</v>
      </c>
      <c r="F203" s="11">
        <v>257</v>
      </c>
      <c r="G203" s="13">
        <f t="shared" si="16"/>
        <v>0.06793550092519164</v>
      </c>
      <c r="H203" s="15">
        <f t="shared" si="19"/>
        <v>1323</v>
      </c>
      <c r="I203" s="13">
        <f t="shared" si="17"/>
        <v>0.34972244250594764</v>
      </c>
      <c r="J203" s="25">
        <f t="shared" si="18"/>
        <v>2089</v>
      </c>
      <c r="K203" s="25">
        <v>745</v>
      </c>
      <c r="L203" s="25">
        <v>161</v>
      </c>
      <c r="M203" s="25">
        <v>1183</v>
      </c>
    </row>
    <row r="204" spans="1:13" ht="15.75">
      <c r="A204" s="11">
        <v>293360</v>
      </c>
      <c r="B204" s="9" t="s">
        <v>600</v>
      </c>
      <c r="C204" s="10">
        <v>1490</v>
      </c>
      <c r="D204" s="11">
        <v>739</v>
      </c>
      <c r="E204" s="12">
        <f t="shared" si="15"/>
        <v>0.4959731543624161</v>
      </c>
      <c r="F204" s="11">
        <v>151</v>
      </c>
      <c r="G204" s="13">
        <f t="shared" si="16"/>
        <v>0.10134228187919463</v>
      </c>
      <c r="H204" s="15">
        <f t="shared" si="19"/>
        <v>890</v>
      </c>
      <c r="I204" s="13">
        <f t="shared" si="17"/>
        <v>0.5973154362416108</v>
      </c>
      <c r="J204" s="25">
        <f t="shared" si="18"/>
        <v>1028</v>
      </c>
      <c r="K204" s="25">
        <v>561</v>
      </c>
      <c r="L204" s="25">
        <v>111</v>
      </c>
      <c r="M204" s="25">
        <v>356</v>
      </c>
    </row>
    <row r="205" spans="1:13" ht="15.75">
      <c r="A205" s="11">
        <v>143367</v>
      </c>
      <c r="B205" s="9" t="s">
        <v>601</v>
      </c>
      <c r="C205" s="10">
        <v>1170</v>
      </c>
      <c r="D205" s="11">
        <v>285</v>
      </c>
      <c r="E205" s="12">
        <f t="shared" si="15"/>
        <v>0.24358974358974358</v>
      </c>
      <c r="F205" s="11">
        <v>60</v>
      </c>
      <c r="G205" s="13">
        <f t="shared" si="16"/>
        <v>0.05128205128205128</v>
      </c>
      <c r="H205" s="15">
        <f t="shared" si="19"/>
        <v>345</v>
      </c>
      <c r="I205" s="13">
        <f t="shared" si="17"/>
        <v>0.2948717948717949</v>
      </c>
      <c r="J205" s="25">
        <f t="shared" si="18"/>
        <v>643</v>
      </c>
      <c r="K205" s="25">
        <v>203</v>
      </c>
      <c r="L205" s="25">
        <v>41</v>
      </c>
      <c r="M205" s="25">
        <v>399</v>
      </c>
    </row>
    <row r="206" spans="1:13" ht="15.75">
      <c r="A206" s="11">
        <v>133381</v>
      </c>
      <c r="B206" s="9" t="s">
        <v>602</v>
      </c>
      <c r="C206" s="10">
        <v>2209</v>
      </c>
      <c r="D206" s="11">
        <v>351</v>
      </c>
      <c r="E206" s="12">
        <f t="shared" si="15"/>
        <v>0.15889542779538252</v>
      </c>
      <c r="F206" s="11">
        <v>74</v>
      </c>
      <c r="G206" s="13">
        <f t="shared" si="16"/>
        <v>0.033499320959710276</v>
      </c>
      <c r="H206" s="15">
        <f t="shared" si="19"/>
        <v>425</v>
      </c>
      <c r="I206" s="13">
        <f t="shared" si="17"/>
        <v>0.1923947487550928</v>
      </c>
      <c r="J206" s="25">
        <f t="shared" si="18"/>
        <v>1257</v>
      </c>
      <c r="K206" s="25">
        <v>236</v>
      </c>
      <c r="L206" s="25">
        <v>48</v>
      </c>
      <c r="M206" s="25">
        <v>973</v>
      </c>
    </row>
    <row r="207" spans="1:13" ht="15.75">
      <c r="A207" s="11">
        <v>603409</v>
      </c>
      <c r="B207" s="9" t="s">
        <v>603</v>
      </c>
      <c r="C207" s="10">
        <v>2117</v>
      </c>
      <c r="D207" s="11">
        <v>615</v>
      </c>
      <c r="E207" s="12">
        <f t="shared" si="15"/>
        <v>0.29050543221539915</v>
      </c>
      <c r="F207" s="11">
        <v>174</v>
      </c>
      <c r="G207" s="13">
        <f t="shared" si="16"/>
        <v>0.0821917808219178</v>
      </c>
      <c r="H207" s="15">
        <f t="shared" si="19"/>
        <v>789</v>
      </c>
      <c r="I207" s="13">
        <f t="shared" si="17"/>
        <v>0.37269721303731695</v>
      </c>
      <c r="J207" s="25">
        <f t="shared" si="18"/>
        <v>1505</v>
      </c>
      <c r="K207" s="25">
        <v>507</v>
      </c>
      <c r="L207" s="25">
        <v>150</v>
      </c>
      <c r="M207" s="25">
        <v>848</v>
      </c>
    </row>
    <row r="208" spans="1:13" ht="15.75">
      <c r="A208" s="11">
        <v>23427</v>
      </c>
      <c r="B208" s="9" t="s">
        <v>604</v>
      </c>
      <c r="C208" s="10">
        <v>285</v>
      </c>
      <c r="D208" s="11">
        <v>147</v>
      </c>
      <c r="E208" s="12">
        <f t="shared" si="15"/>
        <v>0.5157894736842106</v>
      </c>
      <c r="F208" s="11">
        <v>32</v>
      </c>
      <c r="G208" s="13">
        <f t="shared" si="16"/>
        <v>0.11228070175438597</v>
      </c>
      <c r="H208" s="15">
        <f t="shared" si="19"/>
        <v>179</v>
      </c>
      <c r="I208" s="13">
        <f t="shared" si="17"/>
        <v>0.6280701754385964</v>
      </c>
      <c r="J208" s="25">
        <f t="shared" si="18"/>
        <v>204</v>
      </c>
      <c r="K208" s="25">
        <v>118</v>
      </c>
      <c r="L208" s="25">
        <v>23</v>
      </c>
      <c r="M208" s="25">
        <v>63</v>
      </c>
    </row>
    <row r="209" spans="1:13" ht="15.75">
      <c r="A209" s="11">
        <v>273428</v>
      </c>
      <c r="B209" s="9" t="s">
        <v>605</v>
      </c>
      <c r="C209" s="10">
        <v>763</v>
      </c>
      <c r="D209" s="11">
        <v>313</v>
      </c>
      <c r="E209" s="12">
        <f t="shared" si="15"/>
        <v>0.41022280471821754</v>
      </c>
      <c r="F209" s="11">
        <v>69</v>
      </c>
      <c r="G209" s="13">
        <f t="shared" si="16"/>
        <v>0.09043250327653997</v>
      </c>
      <c r="H209" s="15">
        <f t="shared" si="19"/>
        <v>382</v>
      </c>
      <c r="I209" s="13">
        <f t="shared" si="17"/>
        <v>0.5006553079947575</v>
      </c>
      <c r="J209" s="25">
        <f t="shared" si="18"/>
        <v>559</v>
      </c>
      <c r="K209" s="25">
        <v>222</v>
      </c>
      <c r="L209" s="25">
        <v>49</v>
      </c>
      <c r="M209" s="25">
        <v>288</v>
      </c>
    </row>
    <row r="210" spans="1:13" ht="15.75">
      <c r="A210" s="11">
        <v>703430</v>
      </c>
      <c r="B210" s="9" t="s">
        <v>606</v>
      </c>
      <c r="C210" s="10">
        <v>3477</v>
      </c>
      <c r="D210" s="11">
        <v>1622</v>
      </c>
      <c r="E210" s="12">
        <f t="shared" si="15"/>
        <v>0.4664941041127409</v>
      </c>
      <c r="F210" s="11">
        <v>261</v>
      </c>
      <c r="G210" s="13">
        <f t="shared" si="16"/>
        <v>0.07506471095772217</v>
      </c>
      <c r="H210" s="15">
        <f t="shared" si="19"/>
        <v>1883</v>
      </c>
      <c r="I210" s="13">
        <f t="shared" si="17"/>
        <v>0.541558815070463</v>
      </c>
      <c r="J210" s="25">
        <f t="shared" si="18"/>
        <v>2169</v>
      </c>
      <c r="K210" s="25">
        <v>1343</v>
      </c>
      <c r="L210" s="25">
        <v>216</v>
      </c>
      <c r="M210" s="25">
        <v>610</v>
      </c>
    </row>
    <row r="211" spans="1:13" ht="15.75">
      <c r="A211" s="11">
        <v>723434</v>
      </c>
      <c r="B211" s="9" t="s">
        <v>607</v>
      </c>
      <c r="C211" s="10">
        <v>804</v>
      </c>
      <c r="D211" s="11">
        <v>619</v>
      </c>
      <c r="E211" s="12">
        <f t="shared" si="15"/>
        <v>0.7699004975124378</v>
      </c>
      <c r="F211" s="11">
        <v>72</v>
      </c>
      <c r="G211" s="13">
        <f t="shared" si="16"/>
        <v>0.08955223880597014</v>
      </c>
      <c r="H211" s="15">
        <f t="shared" si="19"/>
        <v>691</v>
      </c>
      <c r="I211" s="13">
        <f t="shared" si="17"/>
        <v>0.8594527363184079</v>
      </c>
      <c r="J211" s="25">
        <f t="shared" si="18"/>
        <v>661</v>
      </c>
      <c r="K211" s="25">
        <v>507</v>
      </c>
      <c r="L211" s="25">
        <v>60</v>
      </c>
      <c r="M211" s="25">
        <v>94</v>
      </c>
    </row>
    <row r="212" spans="1:13" ht="15.75">
      <c r="A212" s="11">
        <v>673437</v>
      </c>
      <c r="B212" s="9" t="s">
        <v>608</v>
      </c>
      <c r="C212" s="10">
        <v>4262</v>
      </c>
      <c r="D212" s="11">
        <v>721</v>
      </c>
      <c r="E212" s="12">
        <f t="shared" si="15"/>
        <v>0.169169404035664</v>
      </c>
      <c r="F212" s="11">
        <v>111</v>
      </c>
      <c r="G212" s="13">
        <f t="shared" si="16"/>
        <v>0.026044110746128578</v>
      </c>
      <c r="H212" s="15">
        <f t="shared" si="19"/>
        <v>832</v>
      </c>
      <c r="I212" s="13">
        <f t="shared" si="17"/>
        <v>0.19521351478179258</v>
      </c>
      <c r="J212" s="25">
        <f t="shared" si="18"/>
        <v>1928</v>
      </c>
      <c r="K212" s="25">
        <v>482</v>
      </c>
      <c r="L212" s="25">
        <v>78</v>
      </c>
      <c r="M212" s="25">
        <v>1368</v>
      </c>
    </row>
    <row r="213" spans="1:13" ht="15.75">
      <c r="A213" s="11">
        <v>173444</v>
      </c>
      <c r="B213" s="9" t="s">
        <v>609</v>
      </c>
      <c r="C213" s="10">
        <v>3092</v>
      </c>
      <c r="D213" s="11">
        <v>1155</v>
      </c>
      <c r="E213" s="12">
        <f t="shared" si="15"/>
        <v>0.37354463130659765</v>
      </c>
      <c r="F213" s="11">
        <v>210</v>
      </c>
      <c r="G213" s="13">
        <f t="shared" si="16"/>
        <v>0.06791720569210867</v>
      </c>
      <c r="H213" s="15">
        <f t="shared" si="19"/>
        <v>1365</v>
      </c>
      <c r="I213" s="13">
        <f t="shared" si="17"/>
        <v>0.44146183699870634</v>
      </c>
      <c r="J213" s="25">
        <f t="shared" si="18"/>
        <v>1783</v>
      </c>
      <c r="K213" s="25">
        <v>892</v>
      </c>
      <c r="L213" s="25">
        <v>137</v>
      </c>
      <c r="M213" s="25">
        <v>754</v>
      </c>
    </row>
    <row r="214" spans="1:13" ht="15.75">
      <c r="A214" s="8">
        <v>453479</v>
      </c>
      <c r="B214" s="9" t="s">
        <v>610</v>
      </c>
      <c r="C214" s="10">
        <v>3521</v>
      </c>
      <c r="D214" s="11">
        <v>269</v>
      </c>
      <c r="E214" s="12">
        <f t="shared" si="15"/>
        <v>0.07639875035501278</v>
      </c>
      <c r="F214" s="11">
        <v>46</v>
      </c>
      <c r="G214" s="13">
        <f t="shared" si="16"/>
        <v>0.013064470320931554</v>
      </c>
      <c r="H214" s="15">
        <f t="shared" si="19"/>
        <v>315</v>
      </c>
      <c r="I214" s="13">
        <f t="shared" si="17"/>
        <v>0.08946322067594434</v>
      </c>
      <c r="J214" s="25">
        <f t="shared" si="18"/>
        <v>1206</v>
      </c>
      <c r="K214" s="25">
        <v>176</v>
      </c>
      <c r="L214" s="25">
        <v>23</v>
      </c>
      <c r="M214" s="25">
        <v>1007</v>
      </c>
    </row>
    <row r="215" spans="1:13" ht="15.75">
      <c r="A215" s="11">
        <v>263484</v>
      </c>
      <c r="B215" s="9" t="s">
        <v>611</v>
      </c>
      <c r="C215" s="10">
        <v>140</v>
      </c>
      <c r="D215" s="11">
        <v>67</v>
      </c>
      <c r="E215" s="12">
        <f t="shared" si="15"/>
        <v>0.4785714285714286</v>
      </c>
      <c r="F215" s="11">
        <v>11</v>
      </c>
      <c r="G215" s="13">
        <f t="shared" si="16"/>
        <v>0.07857142857142857</v>
      </c>
      <c r="H215" s="15">
        <f t="shared" si="19"/>
        <v>78</v>
      </c>
      <c r="I215" s="13">
        <f t="shared" si="17"/>
        <v>0.5571428571428572</v>
      </c>
      <c r="J215" s="25">
        <f t="shared" si="18"/>
        <v>107</v>
      </c>
      <c r="K215" s="25">
        <v>57</v>
      </c>
      <c r="L215" s="25">
        <v>8</v>
      </c>
      <c r="M215" s="25">
        <v>42</v>
      </c>
    </row>
    <row r="216" spans="1:13" ht="15.75">
      <c r="A216" s="11">
        <v>353500</v>
      </c>
      <c r="B216" s="9" t="s">
        <v>612</v>
      </c>
      <c r="C216" s="10">
        <v>2648</v>
      </c>
      <c r="D216" s="11">
        <v>1051</v>
      </c>
      <c r="E216" s="12">
        <f t="shared" si="15"/>
        <v>0.3969033232628399</v>
      </c>
      <c r="F216" s="11">
        <v>187</v>
      </c>
      <c r="G216" s="13">
        <f t="shared" si="16"/>
        <v>0.07061933534743202</v>
      </c>
      <c r="H216" s="15">
        <f t="shared" si="19"/>
        <v>1238</v>
      </c>
      <c r="I216" s="13">
        <f t="shared" si="17"/>
        <v>0.4675226586102719</v>
      </c>
      <c r="J216" s="25">
        <f t="shared" si="18"/>
        <v>1990</v>
      </c>
      <c r="K216" s="25">
        <v>886</v>
      </c>
      <c r="L216" s="25">
        <v>136</v>
      </c>
      <c r="M216" s="25">
        <v>968</v>
      </c>
    </row>
    <row r="217" spans="1:13" ht="15.75">
      <c r="A217" s="8">
        <v>133549</v>
      </c>
      <c r="B217" s="9" t="s">
        <v>613</v>
      </c>
      <c r="C217" s="10">
        <v>6253</v>
      </c>
      <c r="D217" s="11">
        <v>1048</v>
      </c>
      <c r="E217" s="12">
        <f t="shared" si="15"/>
        <v>0.16759955221493683</v>
      </c>
      <c r="F217" s="11">
        <v>154</v>
      </c>
      <c r="G217" s="13">
        <f t="shared" si="16"/>
        <v>0.02462817847433232</v>
      </c>
      <c r="H217" s="15">
        <f t="shared" si="19"/>
        <v>1202</v>
      </c>
      <c r="I217" s="13">
        <f t="shared" si="17"/>
        <v>0.19222773068926916</v>
      </c>
      <c r="J217" s="25">
        <f t="shared" si="18"/>
        <v>3124</v>
      </c>
      <c r="K217" s="25">
        <v>714</v>
      </c>
      <c r="L217" s="25">
        <v>114</v>
      </c>
      <c r="M217" s="25">
        <v>2296</v>
      </c>
    </row>
    <row r="218" spans="1:13" ht="15.75">
      <c r="A218" s="8">
        <v>533612</v>
      </c>
      <c r="B218" s="9" t="s">
        <v>614</v>
      </c>
      <c r="C218" s="10">
        <v>3234</v>
      </c>
      <c r="D218" s="11">
        <v>716</v>
      </c>
      <c r="E218" s="12">
        <f t="shared" si="15"/>
        <v>0.22139764996907854</v>
      </c>
      <c r="F218" s="11">
        <v>146</v>
      </c>
      <c r="G218" s="13">
        <f t="shared" si="16"/>
        <v>0.04514533085961658</v>
      </c>
      <c r="H218" s="15">
        <f t="shared" si="19"/>
        <v>862</v>
      </c>
      <c r="I218" s="13">
        <f t="shared" si="17"/>
        <v>0.2665429808286951</v>
      </c>
      <c r="J218" s="25">
        <f t="shared" si="18"/>
        <v>1753</v>
      </c>
      <c r="K218" s="25">
        <v>478</v>
      </c>
      <c r="L218" s="25">
        <v>92</v>
      </c>
      <c r="M218" s="25">
        <v>1183</v>
      </c>
    </row>
    <row r="219" spans="1:13" ht="15.75">
      <c r="A219" s="11">
        <v>403619</v>
      </c>
      <c r="B219" s="16" t="s">
        <v>615</v>
      </c>
      <c r="C219" s="17">
        <v>78956</v>
      </c>
      <c r="D219" s="20">
        <v>61668</v>
      </c>
      <c r="E219" s="21">
        <f t="shared" si="15"/>
        <v>0.7810426060084098</v>
      </c>
      <c r="F219" s="22">
        <v>4264</v>
      </c>
      <c r="G219" s="23">
        <f t="shared" si="16"/>
        <v>0.05400476214600537</v>
      </c>
      <c r="H219" s="15">
        <f t="shared" si="19"/>
        <v>65932</v>
      </c>
      <c r="I219" s="23">
        <f t="shared" si="17"/>
        <v>0.8350473681544152</v>
      </c>
      <c r="J219" s="25">
        <f t="shared" si="18"/>
        <v>49795</v>
      </c>
      <c r="K219" s="25">
        <v>42656</v>
      </c>
      <c r="L219" s="25">
        <v>2410</v>
      </c>
      <c r="M219" s="25">
        <v>4729</v>
      </c>
    </row>
    <row r="220" spans="1:13" ht="15.75">
      <c r="A220" s="11">
        <v>253633</v>
      </c>
      <c r="B220" s="9" t="s">
        <v>616</v>
      </c>
      <c r="C220" s="10">
        <v>741</v>
      </c>
      <c r="D220" s="11">
        <v>161</v>
      </c>
      <c r="E220" s="12">
        <f t="shared" si="15"/>
        <v>0.21727395411605938</v>
      </c>
      <c r="F220" s="11">
        <v>34</v>
      </c>
      <c r="G220" s="13">
        <f t="shared" si="16"/>
        <v>0.04588394062078273</v>
      </c>
      <c r="H220" s="15">
        <f t="shared" si="19"/>
        <v>195</v>
      </c>
      <c r="I220" s="13">
        <f t="shared" si="17"/>
        <v>0.2631578947368421</v>
      </c>
      <c r="J220" s="25">
        <f t="shared" si="18"/>
        <v>410</v>
      </c>
      <c r="K220" s="25">
        <v>120</v>
      </c>
      <c r="L220" s="25">
        <v>21</v>
      </c>
      <c r="M220" s="25">
        <v>269</v>
      </c>
    </row>
    <row r="221" spans="1:13" ht="15.75">
      <c r="A221" s="11">
        <v>433640</v>
      </c>
      <c r="B221" s="9" t="s">
        <v>617</v>
      </c>
      <c r="C221" s="10">
        <v>528</v>
      </c>
      <c r="D221" s="11">
        <v>179</v>
      </c>
      <c r="E221" s="12">
        <f t="shared" si="15"/>
        <v>0.3390151515151515</v>
      </c>
      <c r="F221" s="11">
        <v>38</v>
      </c>
      <c r="G221" s="13">
        <f t="shared" si="16"/>
        <v>0.07196969696969698</v>
      </c>
      <c r="H221" s="15">
        <f t="shared" si="19"/>
        <v>217</v>
      </c>
      <c r="I221" s="13">
        <f t="shared" si="17"/>
        <v>0.4109848484848485</v>
      </c>
      <c r="J221" s="25">
        <f t="shared" si="18"/>
        <v>317</v>
      </c>
      <c r="K221" s="25">
        <v>121</v>
      </c>
      <c r="L221" s="25">
        <v>26</v>
      </c>
      <c r="M221" s="25">
        <v>170</v>
      </c>
    </row>
    <row r="222" spans="1:13" ht="15.75">
      <c r="A222" s="11">
        <v>363661</v>
      </c>
      <c r="B222" s="9" t="s">
        <v>618</v>
      </c>
      <c r="C222" s="10">
        <v>868</v>
      </c>
      <c r="D222" s="11">
        <v>153</v>
      </c>
      <c r="E222" s="12">
        <f t="shared" si="15"/>
        <v>0.17626728110599077</v>
      </c>
      <c r="F222" s="11">
        <v>47</v>
      </c>
      <c r="G222" s="13">
        <f t="shared" si="16"/>
        <v>0.05414746543778802</v>
      </c>
      <c r="H222" s="15">
        <f t="shared" si="19"/>
        <v>200</v>
      </c>
      <c r="I222" s="13">
        <f t="shared" si="17"/>
        <v>0.2304147465437788</v>
      </c>
      <c r="J222" s="25">
        <f t="shared" si="18"/>
        <v>548</v>
      </c>
      <c r="K222" s="25">
        <v>109</v>
      </c>
      <c r="L222" s="25">
        <v>29</v>
      </c>
      <c r="M222" s="25">
        <v>410</v>
      </c>
    </row>
    <row r="223" spans="1:13" ht="15.75">
      <c r="A223" s="11">
        <v>63668</v>
      </c>
      <c r="B223" s="9" t="s">
        <v>619</v>
      </c>
      <c r="C223" s="10">
        <v>984</v>
      </c>
      <c r="D223" s="11">
        <v>266</v>
      </c>
      <c r="E223" s="12">
        <f t="shared" si="15"/>
        <v>0.2703252032520325</v>
      </c>
      <c r="F223" s="11">
        <v>63</v>
      </c>
      <c r="G223" s="13">
        <f t="shared" si="16"/>
        <v>0.06402439024390244</v>
      </c>
      <c r="H223" s="15">
        <f t="shared" si="19"/>
        <v>329</v>
      </c>
      <c r="I223" s="13">
        <f t="shared" si="17"/>
        <v>0.33434959349593496</v>
      </c>
      <c r="J223" s="25">
        <f t="shared" si="18"/>
        <v>604</v>
      </c>
      <c r="K223" s="25">
        <v>203</v>
      </c>
      <c r="L223" s="25">
        <v>51</v>
      </c>
      <c r="M223" s="25">
        <v>350</v>
      </c>
    </row>
    <row r="224" spans="1:13" ht="15.75">
      <c r="A224" s="11">
        <v>133675</v>
      </c>
      <c r="B224" s="9" t="s">
        <v>620</v>
      </c>
      <c r="C224" s="10">
        <v>2922</v>
      </c>
      <c r="D224" s="11">
        <v>541</v>
      </c>
      <c r="E224" s="12">
        <f t="shared" si="15"/>
        <v>0.18514715947980834</v>
      </c>
      <c r="F224" s="11">
        <v>64</v>
      </c>
      <c r="G224" s="13">
        <f t="shared" si="16"/>
        <v>0.02190280629705681</v>
      </c>
      <c r="H224" s="15">
        <f t="shared" si="19"/>
        <v>605</v>
      </c>
      <c r="I224" s="13">
        <f t="shared" si="17"/>
        <v>0.20704996577686516</v>
      </c>
      <c r="J224" s="25">
        <f t="shared" si="18"/>
        <v>1448</v>
      </c>
      <c r="K224" s="25">
        <v>394</v>
      </c>
      <c r="L224" s="25">
        <v>36</v>
      </c>
      <c r="M224" s="25">
        <v>1018</v>
      </c>
    </row>
    <row r="225" spans="1:13" ht="15.75">
      <c r="A225" s="11">
        <v>233682</v>
      </c>
      <c r="B225" s="9" t="s">
        <v>621</v>
      </c>
      <c r="C225" s="10">
        <v>2763</v>
      </c>
      <c r="D225" s="11">
        <v>833</v>
      </c>
      <c r="E225" s="12">
        <f t="shared" si="15"/>
        <v>0.30148389431777056</v>
      </c>
      <c r="F225" s="11">
        <v>129</v>
      </c>
      <c r="G225" s="13">
        <f t="shared" si="16"/>
        <v>0.04668838219326819</v>
      </c>
      <c r="H225" s="15">
        <f t="shared" si="19"/>
        <v>962</v>
      </c>
      <c r="I225" s="13">
        <f t="shared" si="17"/>
        <v>0.3481722765110387</v>
      </c>
      <c r="J225" s="25">
        <f t="shared" si="18"/>
        <v>1465</v>
      </c>
      <c r="K225" s="25">
        <v>610</v>
      </c>
      <c r="L225" s="25">
        <v>89</v>
      </c>
      <c r="M225" s="25">
        <v>766</v>
      </c>
    </row>
    <row r="226" spans="1:13" ht="15.75">
      <c r="A226" s="11">
        <v>393689</v>
      </c>
      <c r="B226" s="9" t="s">
        <v>622</v>
      </c>
      <c r="C226" s="10">
        <v>713</v>
      </c>
      <c r="D226" s="11">
        <v>322</v>
      </c>
      <c r="E226" s="12">
        <f t="shared" si="15"/>
        <v>0.45161290322580644</v>
      </c>
      <c r="F226" s="11">
        <v>56</v>
      </c>
      <c r="G226" s="13">
        <f t="shared" si="16"/>
        <v>0.0785413744740533</v>
      </c>
      <c r="H226" s="15">
        <f t="shared" si="19"/>
        <v>378</v>
      </c>
      <c r="I226" s="13">
        <f t="shared" si="17"/>
        <v>0.5301542776998598</v>
      </c>
      <c r="J226" s="25">
        <f t="shared" si="18"/>
        <v>427</v>
      </c>
      <c r="K226" s="25">
        <v>216</v>
      </c>
      <c r="L226" s="25">
        <v>36</v>
      </c>
      <c r="M226" s="25">
        <v>175</v>
      </c>
    </row>
    <row r="227" spans="1:13" ht="15.75">
      <c r="A227" s="11">
        <v>233696</v>
      </c>
      <c r="B227" s="9" t="s">
        <v>623</v>
      </c>
      <c r="C227" s="10">
        <v>350</v>
      </c>
      <c r="D227" s="11">
        <v>114</v>
      </c>
      <c r="E227" s="12">
        <f t="shared" si="15"/>
        <v>0.32571428571428573</v>
      </c>
      <c r="F227" s="11">
        <v>27</v>
      </c>
      <c r="G227" s="13">
        <f t="shared" si="16"/>
        <v>0.07714285714285714</v>
      </c>
      <c r="H227" s="15">
        <f t="shared" si="19"/>
        <v>141</v>
      </c>
      <c r="I227" s="13">
        <f t="shared" si="17"/>
        <v>0.40285714285714286</v>
      </c>
      <c r="J227" s="25">
        <f t="shared" si="18"/>
        <v>213</v>
      </c>
      <c r="K227" s="25">
        <v>78</v>
      </c>
      <c r="L227" s="25">
        <v>18</v>
      </c>
      <c r="M227" s="25">
        <v>117</v>
      </c>
    </row>
    <row r="228" spans="1:13" ht="15.75">
      <c r="A228" s="11">
        <v>373787</v>
      </c>
      <c r="B228" s="9" t="s">
        <v>624</v>
      </c>
      <c r="C228" s="10">
        <v>2002</v>
      </c>
      <c r="D228" s="11">
        <v>492</v>
      </c>
      <c r="E228" s="12">
        <f t="shared" si="15"/>
        <v>0.24575424575424576</v>
      </c>
      <c r="F228" s="11">
        <v>157</v>
      </c>
      <c r="G228" s="13">
        <f t="shared" si="16"/>
        <v>0.07842157842157842</v>
      </c>
      <c r="H228" s="15">
        <f t="shared" si="19"/>
        <v>649</v>
      </c>
      <c r="I228" s="13">
        <f t="shared" si="17"/>
        <v>0.3241758241758242</v>
      </c>
      <c r="J228" s="25">
        <f t="shared" si="18"/>
        <v>1456</v>
      </c>
      <c r="K228" s="25">
        <v>369</v>
      </c>
      <c r="L228" s="25">
        <v>122</v>
      </c>
      <c r="M228" s="25">
        <v>965</v>
      </c>
    </row>
    <row r="229" spans="1:13" ht="15.75">
      <c r="A229" s="11">
        <v>133794</v>
      </c>
      <c r="B229" s="9" t="s">
        <v>625</v>
      </c>
      <c r="C229" s="10">
        <v>2361</v>
      </c>
      <c r="D229" s="11">
        <v>339</v>
      </c>
      <c r="E229" s="12">
        <f t="shared" si="15"/>
        <v>0.14358322744599747</v>
      </c>
      <c r="F229" s="11">
        <v>39</v>
      </c>
      <c r="G229" s="13">
        <f t="shared" si="16"/>
        <v>0.016518424396442185</v>
      </c>
      <c r="H229" s="15">
        <f t="shared" si="19"/>
        <v>378</v>
      </c>
      <c r="I229" s="13">
        <f t="shared" si="17"/>
        <v>0.16010165184243966</v>
      </c>
      <c r="J229" s="25">
        <f t="shared" si="18"/>
        <v>1457</v>
      </c>
      <c r="K229" s="25">
        <v>273</v>
      </c>
      <c r="L229" s="25">
        <v>36</v>
      </c>
      <c r="M229" s="25">
        <v>1148</v>
      </c>
    </row>
    <row r="230" spans="1:13" ht="15.75">
      <c r="A230" s="11">
        <v>673822</v>
      </c>
      <c r="B230" s="9" t="s">
        <v>626</v>
      </c>
      <c r="C230" s="10">
        <v>4722</v>
      </c>
      <c r="D230" s="11">
        <v>579</v>
      </c>
      <c r="E230" s="12">
        <f t="shared" si="15"/>
        <v>0.12261753494282084</v>
      </c>
      <c r="F230" s="11">
        <v>147</v>
      </c>
      <c r="G230" s="13">
        <f t="shared" si="16"/>
        <v>0.031130876747141042</v>
      </c>
      <c r="H230" s="15">
        <f t="shared" si="19"/>
        <v>726</v>
      </c>
      <c r="I230" s="13">
        <f t="shared" si="17"/>
        <v>0.15374841168996187</v>
      </c>
      <c r="J230" s="25">
        <f t="shared" si="18"/>
        <v>2542</v>
      </c>
      <c r="K230" s="25">
        <v>389</v>
      </c>
      <c r="L230" s="25">
        <v>101</v>
      </c>
      <c r="M230" s="25">
        <v>2052</v>
      </c>
    </row>
    <row r="231" spans="1:13" ht="15.75">
      <c r="A231" s="11">
        <v>673857</v>
      </c>
      <c r="B231" s="9" t="s">
        <v>627</v>
      </c>
      <c r="C231" s="10">
        <v>4998</v>
      </c>
      <c r="D231" s="11">
        <v>597</v>
      </c>
      <c r="E231" s="12">
        <f t="shared" si="15"/>
        <v>0.11944777911164466</v>
      </c>
      <c r="F231" s="11">
        <v>139</v>
      </c>
      <c r="G231" s="13">
        <f t="shared" si="16"/>
        <v>0.02781112444977991</v>
      </c>
      <c r="H231" s="15">
        <f t="shared" si="19"/>
        <v>736</v>
      </c>
      <c r="I231" s="13">
        <f t="shared" si="17"/>
        <v>0.14725890356142457</v>
      </c>
      <c r="J231" s="25">
        <f t="shared" si="18"/>
        <v>2206</v>
      </c>
      <c r="K231" s="25">
        <v>370</v>
      </c>
      <c r="L231" s="25">
        <v>89</v>
      </c>
      <c r="M231" s="25">
        <v>1747</v>
      </c>
    </row>
    <row r="232" spans="1:13" ht="15.75">
      <c r="A232" s="11">
        <v>293871</v>
      </c>
      <c r="B232" s="9" t="s">
        <v>628</v>
      </c>
      <c r="C232" s="10">
        <v>762</v>
      </c>
      <c r="D232" s="11">
        <v>370</v>
      </c>
      <c r="E232" s="12">
        <f t="shared" si="15"/>
        <v>0.48556430446194226</v>
      </c>
      <c r="F232" s="11">
        <v>79</v>
      </c>
      <c r="G232" s="13">
        <f t="shared" si="16"/>
        <v>0.1036745406824147</v>
      </c>
      <c r="H232" s="15">
        <f t="shared" si="19"/>
        <v>449</v>
      </c>
      <c r="I232" s="13">
        <f t="shared" si="17"/>
        <v>0.589238845144357</v>
      </c>
      <c r="J232" s="25">
        <f t="shared" si="18"/>
        <v>507</v>
      </c>
      <c r="K232" s="25">
        <v>280</v>
      </c>
      <c r="L232" s="25">
        <v>57</v>
      </c>
      <c r="M232" s="25">
        <v>170</v>
      </c>
    </row>
    <row r="233" spans="1:13" ht="15.75">
      <c r="A233" s="11">
        <v>703892</v>
      </c>
      <c r="B233" s="9" t="s">
        <v>629</v>
      </c>
      <c r="C233" s="10">
        <v>6290</v>
      </c>
      <c r="D233" s="11">
        <v>1629</v>
      </c>
      <c r="E233" s="12">
        <f t="shared" si="15"/>
        <v>0.2589825119236884</v>
      </c>
      <c r="F233" s="11">
        <v>315</v>
      </c>
      <c r="G233" s="13">
        <f t="shared" si="16"/>
        <v>0.050079491255961846</v>
      </c>
      <c r="H233" s="15">
        <f t="shared" si="19"/>
        <v>1944</v>
      </c>
      <c r="I233" s="13">
        <f t="shared" si="17"/>
        <v>0.3090620031796502</v>
      </c>
      <c r="J233" s="25">
        <f t="shared" si="18"/>
        <v>2841</v>
      </c>
      <c r="K233" s="25">
        <v>1059</v>
      </c>
      <c r="L233" s="25">
        <v>194</v>
      </c>
      <c r="M233" s="25">
        <v>1588</v>
      </c>
    </row>
    <row r="234" spans="1:13" ht="15.75">
      <c r="A234" s="11">
        <v>103899</v>
      </c>
      <c r="B234" s="9" t="s">
        <v>630</v>
      </c>
      <c r="C234" s="10">
        <v>944</v>
      </c>
      <c r="D234" s="11">
        <v>355</v>
      </c>
      <c r="E234" s="12">
        <f t="shared" si="15"/>
        <v>0.3760593220338983</v>
      </c>
      <c r="F234" s="11">
        <v>110</v>
      </c>
      <c r="G234" s="13">
        <f t="shared" si="16"/>
        <v>0.11652542372881355</v>
      </c>
      <c r="H234" s="15">
        <f t="shared" si="19"/>
        <v>465</v>
      </c>
      <c r="I234" s="13">
        <f t="shared" si="17"/>
        <v>0.4925847457627119</v>
      </c>
      <c r="J234" s="25">
        <f t="shared" si="18"/>
        <v>710</v>
      </c>
      <c r="K234" s="25">
        <v>262</v>
      </c>
      <c r="L234" s="25">
        <v>75</v>
      </c>
      <c r="M234" s="25">
        <v>373</v>
      </c>
    </row>
    <row r="235" spans="1:13" ht="15.75">
      <c r="A235" s="11">
        <v>713906</v>
      </c>
      <c r="B235" s="9" t="s">
        <v>631</v>
      </c>
      <c r="C235" s="10">
        <v>1187</v>
      </c>
      <c r="D235" s="11">
        <v>499</v>
      </c>
      <c r="E235" s="12">
        <f t="shared" si="15"/>
        <v>0.42038753159224934</v>
      </c>
      <c r="F235" s="11">
        <v>99</v>
      </c>
      <c r="G235" s="13">
        <f t="shared" si="16"/>
        <v>0.08340353833192923</v>
      </c>
      <c r="H235" s="15">
        <f t="shared" si="19"/>
        <v>598</v>
      </c>
      <c r="I235" s="13">
        <f t="shared" si="17"/>
        <v>0.5037910699241785</v>
      </c>
      <c r="J235" s="25">
        <f t="shared" si="18"/>
        <v>790</v>
      </c>
      <c r="K235" s="25">
        <v>390</v>
      </c>
      <c r="L235" s="25">
        <v>75</v>
      </c>
      <c r="M235" s="25">
        <v>325</v>
      </c>
    </row>
    <row r="236" spans="1:13" ht="15.75">
      <c r="A236" s="11">
        <v>143913</v>
      </c>
      <c r="B236" s="9" t="s">
        <v>632</v>
      </c>
      <c r="C236" s="10">
        <v>190</v>
      </c>
      <c r="D236" s="11">
        <v>54</v>
      </c>
      <c r="E236" s="12">
        <f t="shared" si="15"/>
        <v>0.28421052631578947</v>
      </c>
      <c r="F236" s="11">
        <v>6</v>
      </c>
      <c r="G236" s="13">
        <f t="shared" si="16"/>
        <v>0.031578947368421054</v>
      </c>
      <c r="H236" s="15">
        <f t="shared" si="19"/>
        <v>60</v>
      </c>
      <c r="I236" s="13">
        <f t="shared" si="17"/>
        <v>0.3157894736842105</v>
      </c>
      <c r="J236" s="25">
        <f t="shared" si="18"/>
        <v>112</v>
      </c>
      <c r="K236" s="25">
        <v>39</v>
      </c>
      <c r="L236" s="25">
        <v>4</v>
      </c>
      <c r="M236" s="25">
        <v>69</v>
      </c>
    </row>
    <row r="237" spans="1:13" ht="15.75">
      <c r="A237" s="11">
        <v>93920</v>
      </c>
      <c r="B237" s="9" t="s">
        <v>633</v>
      </c>
      <c r="C237" s="10">
        <v>345</v>
      </c>
      <c r="D237" s="11">
        <v>133</v>
      </c>
      <c r="E237" s="12">
        <f t="shared" si="15"/>
        <v>0.3855072463768116</v>
      </c>
      <c r="F237" s="11">
        <v>51</v>
      </c>
      <c r="G237" s="13">
        <f t="shared" si="16"/>
        <v>0.14782608695652175</v>
      </c>
      <c r="H237" s="15">
        <f t="shared" si="19"/>
        <v>184</v>
      </c>
      <c r="I237" s="13">
        <f t="shared" si="17"/>
        <v>0.5333333333333333</v>
      </c>
      <c r="J237" s="25">
        <f t="shared" si="18"/>
        <v>243</v>
      </c>
      <c r="K237" s="25">
        <v>96</v>
      </c>
      <c r="L237" s="25">
        <v>41</v>
      </c>
      <c r="M237" s="25">
        <v>106</v>
      </c>
    </row>
    <row r="238" spans="1:13" ht="15.75">
      <c r="A238" s="11">
        <v>673925</v>
      </c>
      <c r="B238" s="9" t="s">
        <v>634</v>
      </c>
      <c r="C238" s="10">
        <v>4612</v>
      </c>
      <c r="D238" s="11">
        <v>501</v>
      </c>
      <c r="E238" s="12">
        <f t="shared" si="15"/>
        <v>0.10862966175195143</v>
      </c>
      <c r="F238" s="11">
        <v>132</v>
      </c>
      <c r="G238" s="13">
        <f t="shared" si="16"/>
        <v>0.028620988725065046</v>
      </c>
      <c r="H238" s="15">
        <f t="shared" si="19"/>
        <v>633</v>
      </c>
      <c r="I238" s="13">
        <f t="shared" si="17"/>
        <v>0.13725065047701648</v>
      </c>
      <c r="J238" s="25">
        <f t="shared" si="18"/>
        <v>2043</v>
      </c>
      <c r="K238" s="25">
        <v>332</v>
      </c>
      <c r="L238" s="25">
        <v>80</v>
      </c>
      <c r="M238" s="25">
        <v>1631</v>
      </c>
    </row>
    <row r="239" spans="1:13" ht="15.75">
      <c r="A239" s="11">
        <v>233934</v>
      </c>
      <c r="B239" s="9" t="s">
        <v>635</v>
      </c>
      <c r="C239" s="10">
        <v>927</v>
      </c>
      <c r="D239" s="11">
        <v>255</v>
      </c>
      <c r="E239" s="12">
        <f t="shared" si="15"/>
        <v>0.2750809061488673</v>
      </c>
      <c r="F239" s="11">
        <v>27</v>
      </c>
      <c r="G239" s="13">
        <f t="shared" si="16"/>
        <v>0.02912621359223301</v>
      </c>
      <c r="H239" s="15">
        <f t="shared" si="19"/>
        <v>282</v>
      </c>
      <c r="I239" s="13">
        <f t="shared" si="17"/>
        <v>0.3042071197411003</v>
      </c>
      <c r="J239" s="25">
        <f t="shared" si="18"/>
        <v>554</v>
      </c>
      <c r="K239" s="25">
        <v>160</v>
      </c>
      <c r="L239" s="25">
        <v>18</v>
      </c>
      <c r="M239" s="25">
        <v>376</v>
      </c>
    </row>
    <row r="240" spans="1:13" ht="15.75">
      <c r="A240" s="11">
        <v>83941</v>
      </c>
      <c r="B240" s="9" t="s">
        <v>636</v>
      </c>
      <c r="C240" s="10">
        <v>1026</v>
      </c>
      <c r="D240" s="11">
        <v>155</v>
      </c>
      <c r="E240" s="12">
        <f t="shared" si="15"/>
        <v>0.15107212475633527</v>
      </c>
      <c r="F240" s="11">
        <v>81</v>
      </c>
      <c r="G240" s="13">
        <f t="shared" si="16"/>
        <v>0.07894736842105263</v>
      </c>
      <c r="H240" s="15">
        <f t="shared" si="19"/>
        <v>236</v>
      </c>
      <c r="I240" s="13">
        <f t="shared" si="17"/>
        <v>0.2300194931773879</v>
      </c>
      <c r="J240" s="25">
        <f t="shared" si="18"/>
        <v>671</v>
      </c>
      <c r="K240" s="25">
        <v>136</v>
      </c>
      <c r="L240" s="25">
        <v>68</v>
      </c>
      <c r="M240" s="25">
        <v>467</v>
      </c>
    </row>
    <row r="241" spans="1:13" ht="15.75">
      <c r="A241" s="11">
        <v>293948</v>
      </c>
      <c r="B241" s="9" t="s">
        <v>637</v>
      </c>
      <c r="C241" s="10">
        <v>652</v>
      </c>
      <c r="D241" s="11">
        <v>287</v>
      </c>
      <c r="E241" s="12">
        <f t="shared" si="15"/>
        <v>0.4401840490797546</v>
      </c>
      <c r="F241" s="11">
        <v>77</v>
      </c>
      <c r="G241" s="13">
        <f t="shared" si="16"/>
        <v>0.11809815950920245</v>
      </c>
      <c r="H241" s="15">
        <f t="shared" si="19"/>
        <v>364</v>
      </c>
      <c r="I241" s="13">
        <f t="shared" si="17"/>
        <v>0.558282208588957</v>
      </c>
      <c r="J241" s="25">
        <f t="shared" si="18"/>
        <v>448</v>
      </c>
      <c r="K241" s="25">
        <v>216</v>
      </c>
      <c r="L241" s="25">
        <v>64</v>
      </c>
      <c r="M241" s="25">
        <v>168</v>
      </c>
    </row>
    <row r="242" spans="1:13" ht="15.75">
      <c r="A242" s="11">
        <v>683955</v>
      </c>
      <c r="B242" s="9" t="s">
        <v>638</v>
      </c>
      <c r="C242" s="10">
        <v>2344</v>
      </c>
      <c r="D242" s="11">
        <v>566</v>
      </c>
      <c r="E242" s="12">
        <f t="shared" si="15"/>
        <v>0.24146757679180889</v>
      </c>
      <c r="F242" s="11">
        <v>218</v>
      </c>
      <c r="G242" s="13">
        <f t="shared" si="16"/>
        <v>0.09300341296928327</v>
      </c>
      <c r="H242" s="15">
        <f t="shared" si="19"/>
        <v>784</v>
      </c>
      <c r="I242" s="13">
        <f t="shared" si="17"/>
        <v>0.33447098976109213</v>
      </c>
      <c r="J242" s="25">
        <f t="shared" si="18"/>
        <v>1395</v>
      </c>
      <c r="K242" s="25">
        <v>470</v>
      </c>
      <c r="L242" s="25">
        <v>188</v>
      </c>
      <c r="M242" s="25">
        <v>737</v>
      </c>
    </row>
    <row r="243" spans="1:13" ht="15.75">
      <c r="A243" s="11">
        <v>553962</v>
      </c>
      <c r="B243" s="9" t="s">
        <v>639</v>
      </c>
      <c r="C243" s="10">
        <v>2960</v>
      </c>
      <c r="D243" s="11">
        <v>762</v>
      </c>
      <c r="E243" s="12">
        <f t="shared" si="15"/>
        <v>0.2574324324324324</v>
      </c>
      <c r="F243" s="11">
        <v>210</v>
      </c>
      <c r="G243" s="13">
        <f t="shared" si="16"/>
        <v>0.07094594594594594</v>
      </c>
      <c r="H243" s="15">
        <f t="shared" si="19"/>
        <v>972</v>
      </c>
      <c r="I243" s="13">
        <f t="shared" si="17"/>
        <v>0.32837837837837835</v>
      </c>
      <c r="J243" s="25">
        <f t="shared" si="18"/>
        <v>2297</v>
      </c>
      <c r="K243" s="25">
        <v>604</v>
      </c>
      <c r="L243" s="25">
        <v>173</v>
      </c>
      <c r="M243" s="25">
        <v>1520</v>
      </c>
    </row>
    <row r="244" spans="1:13" ht="15.75">
      <c r="A244" s="11">
        <v>383969</v>
      </c>
      <c r="B244" s="9" t="s">
        <v>640</v>
      </c>
      <c r="C244" s="10">
        <v>496</v>
      </c>
      <c r="D244" s="11">
        <v>195</v>
      </c>
      <c r="E244" s="12">
        <f t="shared" si="15"/>
        <v>0.39314516129032256</v>
      </c>
      <c r="F244" s="11">
        <v>50</v>
      </c>
      <c r="G244" s="13">
        <f t="shared" si="16"/>
        <v>0.10080645161290322</v>
      </c>
      <c r="H244" s="15">
        <f t="shared" si="19"/>
        <v>245</v>
      </c>
      <c r="I244" s="13">
        <f t="shared" si="17"/>
        <v>0.4939516129032258</v>
      </c>
      <c r="J244" s="25">
        <f t="shared" si="18"/>
        <v>332</v>
      </c>
      <c r="K244" s="25">
        <v>146</v>
      </c>
      <c r="L244" s="25">
        <v>35</v>
      </c>
      <c r="M244" s="25">
        <v>151</v>
      </c>
    </row>
    <row r="245" spans="1:13" ht="15.75">
      <c r="A245" s="11">
        <v>402177</v>
      </c>
      <c r="B245" s="9" t="s">
        <v>641</v>
      </c>
      <c r="C245" s="10">
        <v>1112</v>
      </c>
      <c r="D245" s="11">
        <v>202</v>
      </c>
      <c r="E245" s="12">
        <f t="shared" si="15"/>
        <v>0.18165467625899281</v>
      </c>
      <c r="F245" s="11">
        <v>42</v>
      </c>
      <c r="G245" s="13">
        <f t="shared" si="16"/>
        <v>0.03776978417266187</v>
      </c>
      <c r="H245" s="15">
        <f t="shared" si="19"/>
        <v>244</v>
      </c>
      <c r="I245" s="13">
        <f t="shared" si="17"/>
        <v>0.21942446043165467</v>
      </c>
      <c r="J245" s="25">
        <f t="shared" si="18"/>
        <v>119</v>
      </c>
      <c r="K245" s="25">
        <v>75</v>
      </c>
      <c r="L245" s="25">
        <v>11</v>
      </c>
      <c r="M245" s="25">
        <v>33</v>
      </c>
    </row>
    <row r="246" spans="1:13" ht="15.75">
      <c r="A246" s="11">
        <v>514690</v>
      </c>
      <c r="B246" s="9" t="s">
        <v>642</v>
      </c>
      <c r="C246" s="10">
        <v>199</v>
      </c>
      <c r="D246" s="11">
        <v>21</v>
      </c>
      <c r="E246" s="12">
        <f t="shared" si="15"/>
        <v>0.10552763819095477</v>
      </c>
      <c r="F246" s="11">
        <v>11</v>
      </c>
      <c r="G246" s="13">
        <f t="shared" si="16"/>
        <v>0.05527638190954774</v>
      </c>
      <c r="H246" s="15">
        <f t="shared" si="19"/>
        <v>32</v>
      </c>
      <c r="I246" s="13">
        <f t="shared" si="17"/>
        <v>0.16080402010050251</v>
      </c>
      <c r="J246" s="25">
        <f t="shared" si="18"/>
        <v>114</v>
      </c>
      <c r="K246" s="25">
        <v>17</v>
      </c>
      <c r="L246" s="25">
        <v>10</v>
      </c>
      <c r="M246" s="25">
        <v>87</v>
      </c>
    </row>
    <row r="247" spans="1:13" ht="15.75">
      <c r="A247" s="8">
        <v>122016</v>
      </c>
      <c r="B247" s="9" t="s">
        <v>643</v>
      </c>
      <c r="C247" s="10">
        <v>466</v>
      </c>
      <c r="D247" s="11">
        <v>220</v>
      </c>
      <c r="E247" s="12">
        <f t="shared" si="15"/>
        <v>0.4721030042918455</v>
      </c>
      <c r="F247" s="11">
        <v>52</v>
      </c>
      <c r="G247" s="13">
        <f t="shared" si="16"/>
        <v>0.11158798283261803</v>
      </c>
      <c r="H247" s="15">
        <f t="shared" si="19"/>
        <v>272</v>
      </c>
      <c r="I247" s="13">
        <f t="shared" si="17"/>
        <v>0.5836909871244635</v>
      </c>
      <c r="J247" s="25">
        <f t="shared" si="18"/>
        <v>302</v>
      </c>
      <c r="K247" s="25">
        <v>171</v>
      </c>
      <c r="L247" s="25">
        <v>30</v>
      </c>
      <c r="M247" s="25">
        <v>101</v>
      </c>
    </row>
    <row r="248" spans="1:13" ht="15.75">
      <c r="A248" s="11">
        <v>203983</v>
      </c>
      <c r="B248" s="9" t="s">
        <v>644</v>
      </c>
      <c r="C248" s="10">
        <v>1155</v>
      </c>
      <c r="D248" s="11">
        <v>411</v>
      </c>
      <c r="E248" s="12">
        <f t="shared" si="15"/>
        <v>0.35584415584415585</v>
      </c>
      <c r="F248" s="11">
        <v>139</v>
      </c>
      <c r="G248" s="13">
        <f t="shared" si="16"/>
        <v>0.12034632034632034</v>
      </c>
      <c r="H248" s="15">
        <f t="shared" si="19"/>
        <v>550</v>
      </c>
      <c r="I248" s="13">
        <f t="shared" si="17"/>
        <v>0.47619047619047616</v>
      </c>
      <c r="J248" s="25">
        <f t="shared" si="18"/>
        <v>706</v>
      </c>
      <c r="K248" s="25">
        <v>320</v>
      </c>
      <c r="L248" s="25">
        <v>97</v>
      </c>
      <c r="M248" s="25">
        <v>289</v>
      </c>
    </row>
    <row r="249" spans="1:13" ht="15.75">
      <c r="A249" s="8">
        <v>630616</v>
      </c>
      <c r="B249" s="9" t="s">
        <v>645</v>
      </c>
      <c r="C249" s="10">
        <v>160</v>
      </c>
      <c r="D249" s="11">
        <v>63</v>
      </c>
      <c r="E249" s="12">
        <f t="shared" si="15"/>
        <v>0.39375</v>
      </c>
      <c r="F249" s="11">
        <v>20</v>
      </c>
      <c r="G249" s="13">
        <f t="shared" si="16"/>
        <v>0.125</v>
      </c>
      <c r="H249" s="15">
        <f t="shared" si="19"/>
        <v>83</v>
      </c>
      <c r="I249" s="13">
        <f t="shared" si="17"/>
        <v>0.51875</v>
      </c>
      <c r="J249" s="25">
        <f t="shared" si="18"/>
        <v>118</v>
      </c>
      <c r="K249" s="25">
        <v>42</v>
      </c>
      <c r="L249" s="25">
        <v>14</v>
      </c>
      <c r="M249" s="25">
        <v>62</v>
      </c>
    </row>
    <row r="250" spans="1:13" ht="15.75">
      <c r="A250" s="11">
        <v>451945</v>
      </c>
      <c r="B250" s="9" t="s">
        <v>646</v>
      </c>
      <c r="C250" s="10">
        <v>706</v>
      </c>
      <c r="D250" s="11">
        <v>156</v>
      </c>
      <c r="E250" s="12">
        <f t="shared" si="15"/>
        <v>0.22096317280453256</v>
      </c>
      <c r="F250" s="11">
        <v>55</v>
      </c>
      <c r="G250" s="13">
        <f t="shared" si="16"/>
        <v>0.07790368271954674</v>
      </c>
      <c r="H250" s="15">
        <f t="shared" si="19"/>
        <v>211</v>
      </c>
      <c r="I250" s="13">
        <f t="shared" si="17"/>
        <v>0.2988668555240793</v>
      </c>
      <c r="J250" s="25">
        <f t="shared" si="18"/>
        <v>337</v>
      </c>
      <c r="K250" s="25">
        <v>90</v>
      </c>
      <c r="L250" s="25">
        <v>33</v>
      </c>
      <c r="M250" s="25">
        <v>214</v>
      </c>
    </row>
    <row r="251" spans="1:13" ht="15.75">
      <c r="A251" s="11">
        <v>631526</v>
      </c>
      <c r="B251" s="9" t="s">
        <v>647</v>
      </c>
      <c r="C251" s="10">
        <v>1437</v>
      </c>
      <c r="D251" s="11">
        <v>442</v>
      </c>
      <c r="E251" s="12">
        <f t="shared" si="15"/>
        <v>0.30758524704244955</v>
      </c>
      <c r="F251" s="11">
        <v>93</v>
      </c>
      <c r="G251" s="13">
        <f t="shared" si="16"/>
        <v>0.06471816283924843</v>
      </c>
      <c r="H251" s="15">
        <f t="shared" si="19"/>
        <v>535</v>
      </c>
      <c r="I251" s="13">
        <f t="shared" si="17"/>
        <v>0.37230340988169797</v>
      </c>
      <c r="J251" s="25">
        <f t="shared" si="18"/>
        <v>750</v>
      </c>
      <c r="K251" s="25">
        <v>335</v>
      </c>
      <c r="L251" s="25">
        <v>70</v>
      </c>
      <c r="M251" s="25">
        <v>345</v>
      </c>
    </row>
    <row r="252" spans="1:13" ht="15.75">
      <c r="A252" s="11">
        <v>653654</v>
      </c>
      <c r="B252" s="9" t="s">
        <v>648</v>
      </c>
      <c r="C252" s="10">
        <v>379</v>
      </c>
      <c r="D252" s="11">
        <v>163</v>
      </c>
      <c r="E252" s="12">
        <f aca="true" t="shared" si="20" ref="E252:E314">(D252/C252)</f>
        <v>0.43007915567282323</v>
      </c>
      <c r="F252" s="11">
        <v>51</v>
      </c>
      <c r="G252" s="13">
        <f aca="true" t="shared" si="21" ref="G252:G314">F252/C252</f>
        <v>0.1345646437994723</v>
      </c>
      <c r="H252" s="15">
        <f t="shared" si="19"/>
        <v>214</v>
      </c>
      <c r="I252" s="13">
        <f aca="true" t="shared" si="22" ref="I252:I314">(H252/C252)</f>
        <v>0.5646437994722955</v>
      </c>
      <c r="J252" s="25">
        <f aca="true" t="shared" si="23" ref="J252:J314">SUM(K252:M252)</f>
        <v>256</v>
      </c>
      <c r="K252" s="25">
        <v>124</v>
      </c>
      <c r="L252" s="25">
        <v>36</v>
      </c>
      <c r="M252" s="25">
        <v>96</v>
      </c>
    </row>
    <row r="253" spans="1:13" ht="15.75">
      <c r="A253" s="11">
        <v>413990</v>
      </c>
      <c r="B253" s="9" t="s">
        <v>649</v>
      </c>
      <c r="C253" s="10">
        <v>699</v>
      </c>
      <c r="D253" s="11">
        <v>341</v>
      </c>
      <c r="E253" s="12">
        <f t="shared" si="20"/>
        <v>0.48783977110157367</v>
      </c>
      <c r="F253" s="11">
        <v>73</v>
      </c>
      <c r="G253" s="13">
        <f t="shared" si="21"/>
        <v>0.1044349070100143</v>
      </c>
      <c r="H253" s="15">
        <f aca="true" t="shared" si="24" ref="H253:H315">(D253+F253)</f>
        <v>414</v>
      </c>
      <c r="I253" s="13">
        <f t="shared" si="22"/>
        <v>0.592274678111588</v>
      </c>
      <c r="J253" s="25">
        <f t="shared" si="23"/>
        <v>546</v>
      </c>
      <c r="K253" s="25">
        <v>251</v>
      </c>
      <c r="L253" s="25">
        <v>57</v>
      </c>
      <c r="M253" s="25">
        <v>238</v>
      </c>
    </row>
    <row r="254" spans="1:13" ht="15.75">
      <c r="A254" s="11">
        <v>514011</v>
      </c>
      <c r="B254" s="9" t="s">
        <v>650</v>
      </c>
      <c r="C254" s="10">
        <v>87</v>
      </c>
      <c r="D254" s="11">
        <v>17</v>
      </c>
      <c r="E254" s="12">
        <f t="shared" si="20"/>
        <v>0.19540229885057472</v>
      </c>
      <c r="F254" s="11">
        <v>4</v>
      </c>
      <c r="G254" s="13">
        <f t="shared" si="21"/>
        <v>0.04597701149425287</v>
      </c>
      <c r="H254" s="15">
        <f t="shared" si="24"/>
        <v>21</v>
      </c>
      <c r="I254" s="13">
        <f t="shared" si="22"/>
        <v>0.2413793103448276</v>
      </c>
      <c r="J254" s="25">
        <f t="shared" si="23"/>
        <v>47</v>
      </c>
      <c r="K254" s="25">
        <v>16</v>
      </c>
      <c r="L254" s="25">
        <v>3</v>
      </c>
      <c r="M254" s="25">
        <v>28</v>
      </c>
    </row>
    <row r="255" spans="1:13" ht="15.75">
      <c r="A255" s="11">
        <v>404018</v>
      </c>
      <c r="B255" s="9" t="s">
        <v>651</v>
      </c>
      <c r="C255" s="10">
        <v>5799</v>
      </c>
      <c r="D255" s="11">
        <v>1213</v>
      </c>
      <c r="E255" s="12">
        <f t="shared" si="20"/>
        <v>0.20917399551646837</v>
      </c>
      <c r="F255" s="11">
        <v>271</v>
      </c>
      <c r="G255" s="13">
        <f t="shared" si="21"/>
        <v>0.04673219520607001</v>
      </c>
      <c r="H255" s="15">
        <f t="shared" si="24"/>
        <v>1484</v>
      </c>
      <c r="I255" s="13">
        <f t="shared" si="22"/>
        <v>0.2559061907225384</v>
      </c>
      <c r="J255" s="25">
        <f t="shared" si="23"/>
        <v>3385</v>
      </c>
      <c r="K255" s="25">
        <v>881</v>
      </c>
      <c r="L255" s="25">
        <v>190</v>
      </c>
      <c r="M255" s="25">
        <v>2314</v>
      </c>
    </row>
    <row r="256" spans="1:13" ht="15.75">
      <c r="A256" s="11">
        <v>204025</v>
      </c>
      <c r="B256" s="9" t="s">
        <v>652</v>
      </c>
      <c r="C256" s="10">
        <v>538</v>
      </c>
      <c r="D256" s="11">
        <v>82</v>
      </c>
      <c r="E256" s="12">
        <f t="shared" si="20"/>
        <v>0.1524163568773234</v>
      </c>
      <c r="F256" s="11">
        <v>19</v>
      </c>
      <c r="G256" s="13">
        <f t="shared" si="21"/>
        <v>0.03531598513011153</v>
      </c>
      <c r="H256" s="15">
        <f t="shared" si="24"/>
        <v>101</v>
      </c>
      <c r="I256" s="13">
        <f t="shared" si="22"/>
        <v>0.18773234200743494</v>
      </c>
      <c r="J256" s="25">
        <f t="shared" si="23"/>
        <v>290</v>
      </c>
      <c r="K256" s="25">
        <v>68</v>
      </c>
      <c r="L256" s="25">
        <v>13</v>
      </c>
      <c r="M256" s="25">
        <v>209</v>
      </c>
    </row>
    <row r="257" spans="1:13" ht="15.75">
      <c r="A257" s="11">
        <v>674060</v>
      </c>
      <c r="B257" s="9" t="s">
        <v>653</v>
      </c>
      <c r="C257" s="10">
        <v>4616</v>
      </c>
      <c r="D257" s="11">
        <v>886</v>
      </c>
      <c r="E257" s="12">
        <f t="shared" si="20"/>
        <v>0.19194107452339687</v>
      </c>
      <c r="F257" s="11">
        <v>198</v>
      </c>
      <c r="G257" s="13">
        <f t="shared" si="21"/>
        <v>0.04289428076256499</v>
      </c>
      <c r="H257" s="15">
        <f t="shared" si="24"/>
        <v>1084</v>
      </c>
      <c r="I257" s="13">
        <f t="shared" si="22"/>
        <v>0.23483535528596186</v>
      </c>
      <c r="J257" s="25">
        <f t="shared" si="23"/>
        <v>2129</v>
      </c>
      <c r="K257" s="25">
        <v>453</v>
      </c>
      <c r="L257" s="25">
        <v>104</v>
      </c>
      <c r="M257" s="25">
        <v>1572</v>
      </c>
    </row>
    <row r="258" spans="1:13" ht="15.75">
      <c r="A258" s="11">
        <v>424074</v>
      </c>
      <c r="B258" s="9" t="s">
        <v>654</v>
      </c>
      <c r="C258" s="10">
        <v>1807</v>
      </c>
      <c r="D258" s="11">
        <v>509</v>
      </c>
      <c r="E258" s="12">
        <f t="shared" si="20"/>
        <v>0.28168234643054785</v>
      </c>
      <c r="F258" s="11">
        <v>157</v>
      </c>
      <c r="G258" s="13">
        <f t="shared" si="21"/>
        <v>0.08688433868289984</v>
      </c>
      <c r="H258" s="15">
        <f t="shared" si="24"/>
        <v>666</v>
      </c>
      <c r="I258" s="13">
        <f t="shared" si="22"/>
        <v>0.3685666851134477</v>
      </c>
      <c r="J258" s="25">
        <f t="shared" si="23"/>
        <v>987</v>
      </c>
      <c r="K258" s="25">
        <v>378</v>
      </c>
      <c r="L258" s="25">
        <v>121</v>
      </c>
      <c r="M258" s="25">
        <v>488</v>
      </c>
    </row>
    <row r="259" spans="1:13" ht="15.75">
      <c r="A259" s="11">
        <v>424067</v>
      </c>
      <c r="B259" s="9" t="s">
        <v>655</v>
      </c>
      <c r="C259" s="10">
        <v>1104</v>
      </c>
      <c r="D259" s="11">
        <v>437</v>
      </c>
      <c r="E259" s="12">
        <f t="shared" si="20"/>
        <v>0.3958333333333333</v>
      </c>
      <c r="F259" s="11">
        <v>74</v>
      </c>
      <c r="G259" s="13">
        <f t="shared" si="21"/>
        <v>0.06702898550724638</v>
      </c>
      <c r="H259" s="15">
        <f t="shared" si="24"/>
        <v>511</v>
      </c>
      <c r="I259" s="13">
        <f t="shared" si="22"/>
        <v>0.4628623188405797</v>
      </c>
      <c r="J259" s="25">
        <f t="shared" si="23"/>
        <v>632</v>
      </c>
      <c r="K259" s="25">
        <v>324</v>
      </c>
      <c r="L259" s="25">
        <v>52</v>
      </c>
      <c r="M259" s="25">
        <v>256</v>
      </c>
    </row>
    <row r="260" spans="1:13" ht="15.75">
      <c r="A260" s="11">
        <v>704088</v>
      </c>
      <c r="B260" s="9" t="s">
        <v>656</v>
      </c>
      <c r="C260" s="10">
        <v>1224</v>
      </c>
      <c r="D260" s="11">
        <v>371</v>
      </c>
      <c r="E260" s="12">
        <f t="shared" si="20"/>
        <v>0.30310457516339867</v>
      </c>
      <c r="F260" s="11">
        <v>96</v>
      </c>
      <c r="G260" s="13">
        <f t="shared" si="21"/>
        <v>0.0784313725490196</v>
      </c>
      <c r="H260" s="15">
        <f t="shared" si="24"/>
        <v>467</v>
      </c>
      <c r="I260" s="13">
        <f t="shared" si="22"/>
        <v>0.3815359477124183</v>
      </c>
      <c r="J260" s="25">
        <f t="shared" si="23"/>
        <v>771</v>
      </c>
      <c r="K260" s="25">
        <v>267</v>
      </c>
      <c r="L260" s="25">
        <v>48</v>
      </c>
      <c r="M260" s="25">
        <v>456</v>
      </c>
    </row>
    <row r="261" spans="1:13" ht="15.75">
      <c r="A261" s="11">
        <v>324095</v>
      </c>
      <c r="B261" s="9" t="s">
        <v>657</v>
      </c>
      <c r="C261" s="10">
        <v>3032</v>
      </c>
      <c r="D261" s="11">
        <v>794</v>
      </c>
      <c r="E261" s="12">
        <f t="shared" si="20"/>
        <v>0.26187335092348285</v>
      </c>
      <c r="F261" s="11">
        <v>237</v>
      </c>
      <c r="G261" s="13">
        <f t="shared" si="21"/>
        <v>0.07816622691292877</v>
      </c>
      <c r="H261" s="15">
        <f t="shared" si="24"/>
        <v>1031</v>
      </c>
      <c r="I261" s="13">
        <f t="shared" si="22"/>
        <v>0.3400395778364116</v>
      </c>
      <c r="J261" s="25">
        <f t="shared" si="23"/>
        <v>1746</v>
      </c>
      <c r="K261" s="25">
        <v>591</v>
      </c>
      <c r="L261" s="25">
        <v>123</v>
      </c>
      <c r="M261" s="25">
        <v>1032</v>
      </c>
    </row>
    <row r="262" spans="1:13" ht="15.75">
      <c r="A262" s="11">
        <v>594137</v>
      </c>
      <c r="B262" s="9" t="s">
        <v>658</v>
      </c>
      <c r="C262" s="10">
        <v>942</v>
      </c>
      <c r="D262" s="11">
        <v>145</v>
      </c>
      <c r="E262" s="12">
        <f t="shared" si="20"/>
        <v>0.15392781316348195</v>
      </c>
      <c r="F262" s="11">
        <v>48</v>
      </c>
      <c r="G262" s="13">
        <f t="shared" si="21"/>
        <v>0.050955414012738856</v>
      </c>
      <c r="H262" s="15">
        <f t="shared" si="24"/>
        <v>193</v>
      </c>
      <c r="I262" s="13">
        <f t="shared" si="22"/>
        <v>0.20488322717622082</v>
      </c>
      <c r="J262" s="25">
        <f t="shared" si="23"/>
        <v>508</v>
      </c>
      <c r="K262" s="25">
        <v>96</v>
      </c>
      <c r="L262" s="25">
        <v>34</v>
      </c>
      <c r="M262" s="25">
        <v>378</v>
      </c>
    </row>
    <row r="263" spans="1:13" ht="15.75">
      <c r="A263" s="11">
        <v>134144</v>
      </c>
      <c r="B263" s="9" t="s">
        <v>659</v>
      </c>
      <c r="C263" s="10">
        <v>3486</v>
      </c>
      <c r="D263" s="11">
        <v>502</v>
      </c>
      <c r="E263" s="12">
        <f t="shared" si="20"/>
        <v>0.14400458978772232</v>
      </c>
      <c r="F263" s="11">
        <v>86</v>
      </c>
      <c r="G263" s="13">
        <f t="shared" si="21"/>
        <v>0.024670109007458405</v>
      </c>
      <c r="H263" s="15">
        <f t="shared" si="24"/>
        <v>588</v>
      </c>
      <c r="I263" s="13">
        <f t="shared" si="22"/>
        <v>0.1686746987951807</v>
      </c>
      <c r="J263" s="25">
        <f t="shared" si="23"/>
        <v>1635</v>
      </c>
      <c r="K263" s="25">
        <v>372</v>
      </c>
      <c r="L263" s="25">
        <v>55</v>
      </c>
      <c r="M263" s="25">
        <v>1208</v>
      </c>
    </row>
    <row r="264" spans="1:13" ht="15.75">
      <c r="A264" s="11">
        <v>484165</v>
      </c>
      <c r="B264" s="9" t="s">
        <v>660</v>
      </c>
      <c r="C264" s="10">
        <v>1687</v>
      </c>
      <c r="D264" s="11">
        <v>376</v>
      </c>
      <c r="E264" s="12">
        <f t="shared" si="20"/>
        <v>0.2228808535862478</v>
      </c>
      <c r="F264" s="11">
        <v>141</v>
      </c>
      <c r="G264" s="13">
        <f t="shared" si="21"/>
        <v>0.08358032009484291</v>
      </c>
      <c r="H264" s="15">
        <f t="shared" si="24"/>
        <v>517</v>
      </c>
      <c r="I264" s="13">
        <f t="shared" si="22"/>
        <v>0.3064611736810907</v>
      </c>
      <c r="J264" s="25">
        <f t="shared" si="23"/>
        <v>1324</v>
      </c>
      <c r="K264" s="25">
        <v>313</v>
      </c>
      <c r="L264" s="25">
        <v>104</v>
      </c>
      <c r="M264" s="25">
        <v>907</v>
      </c>
    </row>
    <row r="265" spans="1:13" ht="15.75">
      <c r="A265" s="11">
        <v>704179</v>
      </c>
      <c r="B265" s="9" t="s">
        <v>661</v>
      </c>
      <c r="C265" s="10">
        <v>9295</v>
      </c>
      <c r="D265" s="11">
        <v>3496</v>
      </c>
      <c r="E265" s="12">
        <f t="shared" si="20"/>
        <v>0.3761161915008069</v>
      </c>
      <c r="F265" s="11">
        <v>742</v>
      </c>
      <c r="G265" s="13">
        <f t="shared" si="21"/>
        <v>0.07982786444324906</v>
      </c>
      <c r="H265" s="15">
        <f t="shared" si="24"/>
        <v>4238</v>
      </c>
      <c r="I265" s="13">
        <f t="shared" si="22"/>
        <v>0.45594405594405596</v>
      </c>
      <c r="J265" s="25">
        <f t="shared" si="23"/>
        <v>4520</v>
      </c>
      <c r="K265" s="25">
        <v>2384</v>
      </c>
      <c r="L265" s="25">
        <v>438</v>
      </c>
      <c r="M265" s="25">
        <v>1698</v>
      </c>
    </row>
    <row r="266" spans="1:13" ht="15.75">
      <c r="A266" s="11">
        <v>614186</v>
      </c>
      <c r="B266" s="9" t="s">
        <v>662</v>
      </c>
      <c r="C266" s="10">
        <v>952</v>
      </c>
      <c r="D266" s="11">
        <v>296</v>
      </c>
      <c r="E266" s="12">
        <f t="shared" si="20"/>
        <v>0.31092436974789917</v>
      </c>
      <c r="F266" s="11">
        <v>85</v>
      </c>
      <c r="G266" s="13">
        <f t="shared" si="21"/>
        <v>0.08928571428571429</v>
      </c>
      <c r="H266" s="15">
        <f t="shared" si="24"/>
        <v>381</v>
      </c>
      <c r="I266" s="13">
        <f t="shared" si="22"/>
        <v>0.40021008403361347</v>
      </c>
      <c r="J266" s="25">
        <f t="shared" si="23"/>
        <v>604</v>
      </c>
      <c r="K266" s="25">
        <v>222</v>
      </c>
      <c r="L266" s="25">
        <v>59</v>
      </c>
      <c r="M266" s="25">
        <v>323</v>
      </c>
    </row>
    <row r="267" spans="1:13" ht="15.75">
      <c r="A267" s="11">
        <v>104207</v>
      </c>
      <c r="B267" s="9" t="s">
        <v>663</v>
      </c>
      <c r="C267" s="10">
        <v>510</v>
      </c>
      <c r="D267" s="11">
        <v>231</v>
      </c>
      <c r="E267" s="12">
        <f t="shared" si="20"/>
        <v>0.45294117647058824</v>
      </c>
      <c r="F267" s="11">
        <v>79</v>
      </c>
      <c r="G267" s="13">
        <f t="shared" si="21"/>
        <v>0.15490196078431373</v>
      </c>
      <c r="H267" s="15">
        <f t="shared" si="24"/>
        <v>310</v>
      </c>
      <c r="I267" s="13">
        <f t="shared" si="22"/>
        <v>0.6078431372549019</v>
      </c>
      <c r="J267" s="25">
        <f t="shared" si="23"/>
        <v>355</v>
      </c>
      <c r="K267" s="25">
        <v>161</v>
      </c>
      <c r="L267" s="25">
        <v>54</v>
      </c>
      <c r="M267" s="25">
        <v>140</v>
      </c>
    </row>
    <row r="268" spans="1:13" ht="15.75">
      <c r="A268" s="11">
        <v>284221</v>
      </c>
      <c r="B268" s="9" t="s">
        <v>664</v>
      </c>
      <c r="C268" s="10">
        <v>993</v>
      </c>
      <c r="D268" s="11">
        <v>246</v>
      </c>
      <c r="E268" s="12">
        <f t="shared" si="20"/>
        <v>0.24773413897280966</v>
      </c>
      <c r="F268" s="11">
        <v>66</v>
      </c>
      <c r="G268" s="13">
        <f t="shared" si="21"/>
        <v>0.06646525679758308</v>
      </c>
      <c r="H268" s="15">
        <f t="shared" si="24"/>
        <v>312</v>
      </c>
      <c r="I268" s="13">
        <f t="shared" si="22"/>
        <v>0.31419939577039274</v>
      </c>
      <c r="J268" s="25">
        <f t="shared" si="23"/>
        <v>601</v>
      </c>
      <c r="K268" s="25">
        <v>180</v>
      </c>
      <c r="L268" s="25">
        <v>41</v>
      </c>
      <c r="M268" s="25">
        <v>380</v>
      </c>
    </row>
    <row r="269" spans="1:13" ht="15.75">
      <c r="A269" s="11">
        <v>114228</v>
      </c>
      <c r="B269" s="9" t="s">
        <v>665</v>
      </c>
      <c r="C269" s="10">
        <v>868</v>
      </c>
      <c r="D269" s="11">
        <v>237</v>
      </c>
      <c r="E269" s="12">
        <f t="shared" si="20"/>
        <v>0.2730414746543779</v>
      </c>
      <c r="F269" s="11">
        <v>52</v>
      </c>
      <c r="G269" s="13">
        <f t="shared" si="21"/>
        <v>0.059907834101382486</v>
      </c>
      <c r="H269" s="15">
        <f t="shared" si="24"/>
        <v>289</v>
      </c>
      <c r="I269" s="13">
        <f t="shared" si="22"/>
        <v>0.33294930875576034</v>
      </c>
      <c r="J269" s="25">
        <f t="shared" si="23"/>
        <v>473</v>
      </c>
      <c r="K269" s="25">
        <v>168</v>
      </c>
      <c r="L269" s="25">
        <v>37</v>
      </c>
      <c r="M269" s="25">
        <v>268</v>
      </c>
    </row>
    <row r="270" spans="1:13" ht="15.75">
      <c r="A270" s="11">
        <v>304235</v>
      </c>
      <c r="B270" s="9" t="s">
        <v>666</v>
      </c>
      <c r="C270" s="10">
        <v>268</v>
      </c>
      <c r="D270" s="11">
        <v>53</v>
      </c>
      <c r="E270" s="12">
        <f t="shared" si="20"/>
        <v>0.19776119402985073</v>
      </c>
      <c r="F270" s="11">
        <v>12</v>
      </c>
      <c r="G270" s="13">
        <f t="shared" si="21"/>
        <v>0.04477611940298507</v>
      </c>
      <c r="H270" s="15">
        <f t="shared" si="24"/>
        <v>65</v>
      </c>
      <c r="I270" s="13">
        <f t="shared" si="22"/>
        <v>0.24253731343283583</v>
      </c>
      <c r="J270" s="25">
        <f t="shared" si="23"/>
        <v>173</v>
      </c>
      <c r="K270" s="25">
        <v>42</v>
      </c>
      <c r="L270" s="25">
        <v>9</v>
      </c>
      <c r="M270" s="25">
        <v>122</v>
      </c>
    </row>
    <row r="271" spans="1:13" ht="15.75">
      <c r="A271" s="11">
        <v>534151</v>
      </c>
      <c r="B271" s="9" t="s">
        <v>667</v>
      </c>
      <c r="C271" s="10">
        <v>831</v>
      </c>
      <c r="D271" s="11">
        <v>210</v>
      </c>
      <c r="E271" s="12">
        <f t="shared" si="20"/>
        <v>0.2527075812274368</v>
      </c>
      <c r="F271" s="11">
        <v>108</v>
      </c>
      <c r="G271" s="13">
        <f t="shared" si="21"/>
        <v>0.1299638989169675</v>
      </c>
      <c r="H271" s="15">
        <f t="shared" si="24"/>
        <v>318</v>
      </c>
      <c r="I271" s="13">
        <f t="shared" si="22"/>
        <v>0.38267148014440433</v>
      </c>
      <c r="J271" s="25">
        <f t="shared" si="23"/>
        <v>551</v>
      </c>
      <c r="K271" s="25">
        <v>170</v>
      </c>
      <c r="L271" s="25">
        <v>80</v>
      </c>
      <c r="M271" s="25">
        <v>301</v>
      </c>
    </row>
    <row r="272" spans="1:13" ht="15.75">
      <c r="A272" s="8">
        <v>330490</v>
      </c>
      <c r="B272" s="9" t="s">
        <v>668</v>
      </c>
      <c r="C272" s="10">
        <v>419</v>
      </c>
      <c r="D272" s="11">
        <v>122</v>
      </c>
      <c r="E272" s="12">
        <f t="shared" si="20"/>
        <v>0.2911694510739857</v>
      </c>
      <c r="F272" s="11">
        <v>44</v>
      </c>
      <c r="G272" s="13">
        <f t="shared" si="21"/>
        <v>0.10501193317422435</v>
      </c>
      <c r="H272" s="15">
        <f t="shared" si="24"/>
        <v>166</v>
      </c>
      <c r="I272" s="13">
        <f t="shared" si="22"/>
        <v>0.39618138424821003</v>
      </c>
      <c r="J272" s="25">
        <f t="shared" si="23"/>
        <v>288</v>
      </c>
      <c r="K272" s="25">
        <v>94</v>
      </c>
      <c r="L272" s="25">
        <v>34</v>
      </c>
      <c r="M272" s="25">
        <v>160</v>
      </c>
    </row>
    <row r="273" spans="1:13" ht="15.75">
      <c r="A273" s="11">
        <v>464270</v>
      </c>
      <c r="B273" s="9" t="s">
        <v>669</v>
      </c>
      <c r="C273" s="10">
        <v>230</v>
      </c>
      <c r="D273" s="11">
        <v>64</v>
      </c>
      <c r="E273" s="12">
        <f t="shared" si="20"/>
        <v>0.2782608695652174</v>
      </c>
      <c r="F273" s="11">
        <v>10</v>
      </c>
      <c r="G273" s="13">
        <f t="shared" si="21"/>
        <v>0.043478260869565216</v>
      </c>
      <c r="H273" s="15">
        <f t="shared" si="24"/>
        <v>74</v>
      </c>
      <c r="I273" s="13">
        <f t="shared" si="22"/>
        <v>0.3217391304347826</v>
      </c>
      <c r="J273" s="25">
        <f t="shared" si="23"/>
        <v>139</v>
      </c>
      <c r="K273" s="25">
        <v>42</v>
      </c>
      <c r="L273" s="25">
        <v>7</v>
      </c>
      <c r="M273" s="25">
        <v>90</v>
      </c>
    </row>
    <row r="274" spans="1:13" ht="15.75">
      <c r="A274" s="11">
        <v>384305</v>
      </c>
      <c r="B274" s="9" t="s">
        <v>670</v>
      </c>
      <c r="C274" s="10">
        <v>1302</v>
      </c>
      <c r="D274" s="11">
        <v>459</v>
      </c>
      <c r="E274" s="12">
        <f t="shared" si="20"/>
        <v>0.35253456221198154</v>
      </c>
      <c r="F274" s="11">
        <v>124</v>
      </c>
      <c r="G274" s="13">
        <f t="shared" si="21"/>
        <v>0.09523809523809523</v>
      </c>
      <c r="H274" s="15">
        <f t="shared" si="24"/>
        <v>583</v>
      </c>
      <c r="I274" s="13">
        <f t="shared" si="22"/>
        <v>0.4477726574500768</v>
      </c>
      <c r="J274" s="25">
        <f t="shared" si="23"/>
        <v>704</v>
      </c>
      <c r="K274" s="25">
        <v>291</v>
      </c>
      <c r="L274" s="25">
        <v>68</v>
      </c>
      <c r="M274" s="25">
        <v>345</v>
      </c>
    </row>
    <row r="275" spans="1:13" ht="15.75">
      <c r="A275" s="11">
        <v>674312</v>
      </c>
      <c r="B275" s="9" t="s">
        <v>671</v>
      </c>
      <c r="C275" s="10">
        <v>2510</v>
      </c>
      <c r="D275" s="11">
        <v>271</v>
      </c>
      <c r="E275" s="12">
        <f t="shared" si="20"/>
        <v>0.10796812749003984</v>
      </c>
      <c r="F275" s="11">
        <v>44</v>
      </c>
      <c r="G275" s="13">
        <f t="shared" si="21"/>
        <v>0.01752988047808765</v>
      </c>
      <c r="H275" s="15">
        <f t="shared" si="24"/>
        <v>315</v>
      </c>
      <c r="I275" s="13">
        <f t="shared" si="22"/>
        <v>0.1254980079681275</v>
      </c>
      <c r="J275" s="25">
        <f t="shared" si="23"/>
        <v>1210</v>
      </c>
      <c r="K275" s="25">
        <v>180</v>
      </c>
      <c r="L275" s="25">
        <v>28</v>
      </c>
      <c r="M275" s="25">
        <v>1002</v>
      </c>
    </row>
    <row r="276" spans="1:13" ht="15.75">
      <c r="A276" s="11">
        <v>634330</v>
      </c>
      <c r="B276" s="9" t="s">
        <v>672</v>
      </c>
      <c r="C276" s="10">
        <v>134</v>
      </c>
      <c r="D276" s="11">
        <v>68</v>
      </c>
      <c r="E276" s="12">
        <f t="shared" si="20"/>
        <v>0.5074626865671642</v>
      </c>
      <c r="F276" s="11">
        <v>13</v>
      </c>
      <c r="G276" s="13">
        <f t="shared" si="21"/>
        <v>0.09701492537313433</v>
      </c>
      <c r="H276" s="15">
        <f t="shared" si="24"/>
        <v>81</v>
      </c>
      <c r="I276" s="13">
        <f t="shared" si="22"/>
        <v>0.6044776119402985</v>
      </c>
      <c r="J276" s="25">
        <f t="shared" si="23"/>
        <v>108</v>
      </c>
      <c r="K276" s="25">
        <v>57</v>
      </c>
      <c r="L276" s="25">
        <v>7</v>
      </c>
      <c r="M276" s="25">
        <v>44</v>
      </c>
    </row>
    <row r="277" spans="1:13" ht="15.75">
      <c r="A277" s="11">
        <v>504347</v>
      </c>
      <c r="B277" s="9" t="s">
        <v>673</v>
      </c>
      <c r="C277" s="10">
        <v>824</v>
      </c>
      <c r="D277" s="11">
        <v>311</v>
      </c>
      <c r="E277" s="12">
        <f t="shared" si="20"/>
        <v>0.3774271844660194</v>
      </c>
      <c r="F277" s="11">
        <v>82</v>
      </c>
      <c r="G277" s="13">
        <f t="shared" si="21"/>
        <v>0.09951456310679611</v>
      </c>
      <c r="H277" s="15">
        <f t="shared" si="24"/>
        <v>393</v>
      </c>
      <c r="I277" s="13">
        <f t="shared" si="22"/>
        <v>0.47694174757281554</v>
      </c>
      <c r="J277" s="25">
        <f t="shared" si="23"/>
        <v>444</v>
      </c>
      <c r="K277" s="25">
        <v>201</v>
      </c>
      <c r="L277" s="25">
        <v>47</v>
      </c>
      <c r="M277" s="25">
        <v>196</v>
      </c>
    </row>
    <row r="278" spans="1:13" ht="15.75">
      <c r="A278" s="11">
        <v>714368</v>
      </c>
      <c r="B278" s="9" t="s">
        <v>674</v>
      </c>
      <c r="C278" s="10">
        <v>628</v>
      </c>
      <c r="D278" s="11">
        <v>152</v>
      </c>
      <c r="E278" s="12">
        <f t="shared" si="20"/>
        <v>0.24203821656050956</v>
      </c>
      <c r="F278" s="11">
        <v>68</v>
      </c>
      <c r="G278" s="13">
        <f t="shared" si="21"/>
        <v>0.10828025477707007</v>
      </c>
      <c r="H278" s="15">
        <f t="shared" si="24"/>
        <v>220</v>
      </c>
      <c r="I278" s="13">
        <f t="shared" si="22"/>
        <v>0.3503184713375796</v>
      </c>
      <c r="J278" s="25">
        <f t="shared" si="23"/>
        <v>359</v>
      </c>
      <c r="K278" s="25">
        <v>114</v>
      </c>
      <c r="L278" s="25">
        <v>40</v>
      </c>
      <c r="M278" s="25">
        <v>205</v>
      </c>
    </row>
    <row r="279" spans="1:13" ht="15.75">
      <c r="A279" s="11">
        <v>224389</v>
      </c>
      <c r="B279" s="9" t="s">
        <v>675</v>
      </c>
      <c r="C279" s="10">
        <v>1529</v>
      </c>
      <c r="D279" s="11">
        <v>437</v>
      </c>
      <c r="E279" s="12">
        <f t="shared" si="20"/>
        <v>0.2858077174623937</v>
      </c>
      <c r="F279" s="11">
        <v>113</v>
      </c>
      <c r="G279" s="13">
        <f t="shared" si="21"/>
        <v>0.07390451275343361</v>
      </c>
      <c r="H279" s="15">
        <f t="shared" si="24"/>
        <v>550</v>
      </c>
      <c r="I279" s="13">
        <f t="shared" si="22"/>
        <v>0.3597122302158273</v>
      </c>
      <c r="J279" s="25">
        <f t="shared" si="23"/>
        <v>1090</v>
      </c>
      <c r="K279" s="25">
        <v>346</v>
      </c>
      <c r="L279" s="25">
        <v>78</v>
      </c>
      <c r="M279" s="25">
        <v>666</v>
      </c>
    </row>
    <row r="280" spans="1:13" ht="15.75">
      <c r="A280" s="11">
        <v>474459</v>
      </c>
      <c r="B280" s="9" t="s">
        <v>676</v>
      </c>
      <c r="C280" s="10">
        <v>280</v>
      </c>
      <c r="D280" s="11">
        <v>56</v>
      </c>
      <c r="E280" s="12">
        <f t="shared" si="20"/>
        <v>0.2</v>
      </c>
      <c r="F280" s="11">
        <v>26</v>
      </c>
      <c r="G280" s="13">
        <f t="shared" si="21"/>
        <v>0.09285714285714286</v>
      </c>
      <c r="H280" s="15">
        <f t="shared" si="24"/>
        <v>82</v>
      </c>
      <c r="I280" s="13">
        <f t="shared" si="22"/>
        <v>0.29285714285714287</v>
      </c>
      <c r="J280" s="25">
        <f t="shared" si="23"/>
        <v>191</v>
      </c>
      <c r="K280" s="25">
        <v>47</v>
      </c>
      <c r="L280" s="25">
        <v>25</v>
      </c>
      <c r="M280" s="25">
        <v>119</v>
      </c>
    </row>
    <row r="281" spans="1:13" ht="15.75">
      <c r="A281" s="11">
        <v>594473</v>
      </c>
      <c r="B281" s="9" t="s">
        <v>677</v>
      </c>
      <c r="C281" s="10">
        <v>2098</v>
      </c>
      <c r="D281" s="11">
        <v>446</v>
      </c>
      <c r="E281" s="12">
        <f t="shared" si="20"/>
        <v>0.21258341277407056</v>
      </c>
      <c r="F281" s="11">
        <v>98</v>
      </c>
      <c r="G281" s="13">
        <f t="shared" si="21"/>
        <v>0.04671115347950429</v>
      </c>
      <c r="H281" s="15">
        <f t="shared" si="24"/>
        <v>544</v>
      </c>
      <c r="I281" s="13">
        <f t="shared" si="22"/>
        <v>0.25929456625357483</v>
      </c>
      <c r="J281" s="25">
        <f t="shared" si="23"/>
        <v>1087</v>
      </c>
      <c r="K281" s="25">
        <v>302</v>
      </c>
      <c r="L281" s="25">
        <v>62</v>
      </c>
      <c r="M281" s="25">
        <v>723</v>
      </c>
    </row>
    <row r="282" spans="1:13" ht="15.75">
      <c r="A282" s="11">
        <v>714508</v>
      </c>
      <c r="B282" s="9" t="s">
        <v>678</v>
      </c>
      <c r="C282" s="10">
        <v>381</v>
      </c>
      <c r="D282" s="11">
        <v>137</v>
      </c>
      <c r="E282" s="12">
        <f t="shared" si="20"/>
        <v>0.35958005249343833</v>
      </c>
      <c r="F282" s="11">
        <v>23</v>
      </c>
      <c r="G282" s="13">
        <f t="shared" si="21"/>
        <v>0.06036745406824147</v>
      </c>
      <c r="H282" s="15">
        <f t="shared" si="24"/>
        <v>160</v>
      </c>
      <c r="I282" s="13">
        <f t="shared" si="22"/>
        <v>0.4199475065616798</v>
      </c>
      <c r="J282" s="25">
        <f t="shared" si="23"/>
        <v>282</v>
      </c>
      <c r="K282" s="25">
        <v>122</v>
      </c>
      <c r="L282" s="25">
        <v>18</v>
      </c>
      <c r="M282" s="25">
        <v>142</v>
      </c>
    </row>
    <row r="283" spans="1:13" ht="15.75">
      <c r="A283" s="11">
        <v>454515</v>
      </c>
      <c r="B283" s="9" t="s">
        <v>679</v>
      </c>
      <c r="C283" s="10">
        <v>2493</v>
      </c>
      <c r="D283" s="11">
        <v>511</v>
      </c>
      <c r="E283" s="12">
        <f t="shared" si="20"/>
        <v>0.20497392699558764</v>
      </c>
      <c r="F283" s="11">
        <v>95</v>
      </c>
      <c r="G283" s="13">
        <f t="shared" si="21"/>
        <v>0.03810669875651825</v>
      </c>
      <c r="H283" s="15">
        <f t="shared" si="24"/>
        <v>606</v>
      </c>
      <c r="I283" s="13">
        <f t="shared" si="22"/>
        <v>0.2430806257521059</v>
      </c>
      <c r="J283" s="25">
        <f t="shared" si="23"/>
        <v>1400</v>
      </c>
      <c r="K283" s="25">
        <v>469</v>
      </c>
      <c r="L283" s="25">
        <v>89</v>
      </c>
      <c r="M283" s="25">
        <v>842</v>
      </c>
    </row>
    <row r="284" spans="1:13" ht="15.75">
      <c r="A284" s="11">
        <v>114501</v>
      </c>
      <c r="B284" s="9" t="s">
        <v>680</v>
      </c>
      <c r="C284" s="10">
        <v>2418</v>
      </c>
      <c r="D284" s="11">
        <v>896</v>
      </c>
      <c r="E284" s="12">
        <f t="shared" si="20"/>
        <v>0.3705541770057899</v>
      </c>
      <c r="F284" s="11">
        <v>167</v>
      </c>
      <c r="G284" s="13">
        <f t="shared" si="21"/>
        <v>0.06906534325889165</v>
      </c>
      <c r="H284" s="15">
        <f t="shared" si="24"/>
        <v>1063</v>
      </c>
      <c r="I284" s="13">
        <f t="shared" si="22"/>
        <v>0.43961952026468154</v>
      </c>
      <c r="J284" s="25">
        <f t="shared" si="23"/>
        <v>1383</v>
      </c>
      <c r="K284" s="25">
        <v>633</v>
      </c>
      <c r="L284" s="25">
        <v>116</v>
      </c>
      <c r="M284" s="25">
        <v>634</v>
      </c>
    </row>
    <row r="285" spans="1:13" ht="15.75">
      <c r="A285" s="11">
        <v>224529</v>
      </c>
      <c r="B285" s="9" t="s">
        <v>681</v>
      </c>
      <c r="C285" s="10">
        <v>351</v>
      </c>
      <c r="D285" s="11">
        <v>91</v>
      </c>
      <c r="E285" s="12">
        <f t="shared" si="20"/>
        <v>0.25925925925925924</v>
      </c>
      <c r="F285" s="11">
        <v>28</v>
      </c>
      <c r="G285" s="13">
        <f t="shared" si="21"/>
        <v>0.07977207977207977</v>
      </c>
      <c r="H285" s="15">
        <f t="shared" si="24"/>
        <v>119</v>
      </c>
      <c r="I285" s="13">
        <f t="shared" si="22"/>
        <v>0.33903133903133903</v>
      </c>
      <c r="J285" s="25">
        <f t="shared" si="23"/>
        <v>263</v>
      </c>
      <c r="K285" s="25">
        <v>71</v>
      </c>
      <c r="L285" s="25">
        <v>21</v>
      </c>
      <c r="M285" s="25">
        <v>171</v>
      </c>
    </row>
    <row r="286" spans="1:13" ht="15.75">
      <c r="A286" s="11">
        <v>114536</v>
      </c>
      <c r="B286" s="9" t="s">
        <v>682</v>
      </c>
      <c r="C286" s="10">
        <v>1148</v>
      </c>
      <c r="D286" s="11">
        <v>222</v>
      </c>
      <c r="E286" s="12">
        <f t="shared" si="20"/>
        <v>0.19337979094076654</v>
      </c>
      <c r="F286" s="11">
        <v>32</v>
      </c>
      <c r="G286" s="13">
        <f t="shared" si="21"/>
        <v>0.027874564459930314</v>
      </c>
      <c r="H286" s="15">
        <f t="shared" si="24"/>
        <v>254</v>
      </c>
      <c r="I286" s="13">
        <f t="shared" si="22"/>
        <v>0.22125435540069685</v>
      </c>
      <c r="J286" s="25">
        <f t="shared" si="23"/>
        <v>561</v>
      </c>
      <c r="K286" s="25">
        <v>156</v>
      </c>
      <c r="L286" s="25">
        <v>18</v>
      </c>
      <c r="M286" s="25">
        <v>387</v>
      </c>
    </row>
    <row r="287" spans="1:13" ht="15.75">
      <c r="A287" s="11">
        <v>124543</v>
      </c>
      <c r="B287" s="9" t="s">
        <v>683</v>
      </c>
      <c r="C287" s="10">
        <v>1137</v>
      </c>
      <c r="D287" s="11">
        <v>434</v>
      </c>
      <c r="E287" s="12">
        <f t="shared" si="20"/>
        <v>0.3817062445030783</v>
      </c>
      <c r="F287" s="11">
        <v>176</v>
      </c>
      <c r="G287" s="13">
        <f t="shared" si="21"/>
        <v>0.1547933157431838</v>
      </c>
      <c r="H287" s="15">
        <f t="shared" si="24"/>
        <v>610</v>
      </c>
      <c r="I287" s="13">
        <f t="shared" si="22"/>
        <v>0.5364995602462621</v>
      </c>
      <c r="J287" s="25">
        <f t="shared" si="23"/>
        <v>761</v>
      </c>
      <c r="K287" s="25">
        <v>341</v>
      </c>
      <c r="L287" s="25">
        <v>127</v>
      </c>
      <c r="M287" s="25">
        <v>293</v>
      </c>
    </row>
    <row r="288" spans="1:13" ht="15.75">
      <c r="A288" s="11">
        <v>34557</v>
      </c>
      <c r="B288" s="9" t="s">
        <v>684</v>
      </c>
      <c r="C288" s="10">
        <v>352</v>
      </c>
      <c r="D288" s="11">
        <v>98</v>
      </c>
      <c r="E288" s="12">
        <f t="shared" si="20"/>
        <v>0.2784090909090909</v>
      </c>
      <c r="F288" s="11">
        <v>34</v>
      </c>
      <c r="G288" s="13">
        <f t="shared" si="21"/>
        <v>0.09659090909090909</v>
      </c>
      <c r="H288" s="15">
        <f t="shared" si="24"/>
        <v>132</v>
      </c>
      <c r="I288" s="13">
        <f t="shared" si="22"/>
        <v>0.375</v>
      </c>
      <c r="J288" s="25">
        <f t="shared" si="23"/>
        <v>267</v>
      </c>
      <c r="K288" s="25">
        <v>84</v>
      </c>
      <c r="L288" s="25">
        <v>30</v>
      </c>
      <c r="M288" s="25">
        <v>153</v>
      </c>
    </row>
    <row r="289" spans="1:13" ht="15.75">
      <c r="A289" s="11">
        <v>504571</v>
      </c>
      <c r="B289" s="9" t="s">
        <v>685</v>
      </c>
      <c r="C289" s="10">
        <v>452</v>
      </c>
      <c r="D289" s="11">
        <v>140</v>
      </c>
      <c r="E289" s="12">
        <f t="shared" si="20"/>
        <v>0.30973451327433627</v>
      </c>
      <c r="F289" s="11">
        <v>54</v>
      </c>
      <c r="G289" s="13">
        <f t="shared" si="21"/>
        <v>0.11946902654867257</v>
      </c>
      <c r="H289" s="15">
        <f t="shared" si="24"/>
        <v>194</v>
      </c>
      <c r="I289" s="13">
        <f t="shared" si="22"/>
        <v>0.42920353982300885</v>
      </c>
      <c r="J289" s="25">
        <f t="shared" si="23"/>
        <v>291</v>
      </c>
      <c r="K289" s="25">
        <v>108</v>
      </c>
      <c r="L289" s="25">
        <v>38</v>
      </c>
      <c r="M289" s="25">
        <v>145</v>
      </c>
    </row>
    <row r="290" spans="1:13" ht="15.75">
      <c r="A290" s="11">
        <v>474578</v>
      </c>
      <c r="B290" s="9" t="s">
        <v>686</v>
      </c>
      <c r="C290" s="10">
        <v>1227</v>
      </c>
      <c r="D290" s="11">
        <v>223</v>
      </c>
      <c r="E290" s="12">
        <f t="shared" si="20"/>
        <v>0.1817440912795436</v>
      </c>
      <c r="F290" s="11">
        <v>79</v>
      </c>
      <c r="G290" s="13">
        <f t="shared" si="21"/>
        <v>0.06438467807660962</v>
      </c>
      <c r="H290" s="15">
        <f t="shared" si="24"/>
        <v>302</v>
      </c>
      <c r="I290" s="13">
        <f t="shared" si="22"/>
        <v>0.24612876935615322</v>
      </c>
      <c r="J290" s="25">
        <f t="shared" si="23"/>
        <v>746</v>
      </c>
      <c r="K290" s="25">
        <v>171</v>
      </c>
      <c r="L290" s="25">
        <v>56</v>
      </c>
      <c r="M290" s="25">
        <v>519</v>
      </c>
    </row>
    <row r="291" spans="1:13" ht="15.75">
      <c r="A291" s="11">
        <v>244606</v>
      </c>
      <c r="B291" s="9" t="s">
        <v>687</v>
      </c>
      <c r="C291" s="10">
        <v>366</v>
      </c>
      <c r="D291" s="11">
        <v>127</v>
      </c>
      <c r="E291" s="12">
        <f t="shared" si="20"/>
        <v>0.3469945355191257</v>
      </c>
      <c r="F291" s="11">
        <v>29</v>
      </c>
      <c r="G291" s="13">
        <f t="shared" si="21"/>
        <v>0.07923497267759563</v>
      </c>
      <c r="H291" s="15">
        <f t="shared" si="24"/>
        <v>156</v>
      </c>
      <c r="I291" s="13">
        <f t="shared" si="22"/>
        <v>0.4262295081967213</v>
      </c>
      <c r="J291" s="25">
        <f t="shared" si="23"/>
        <v>198</v>
      </c>
      <c r="K291" s="25">
        <v>83</v>
      </c>
      <c r="L291" s="25">
        <v>21</v>
      </c>
      <c r="M291" s="25">
        <v>94</v>
      </c>
    </row>
    <row r="292" spans="1:13" ht="15.75">
      <c r="A292" s="11">
        <v>54613</v>
      </c>
      <c r="B292" s="9" t="s">
        <v>688</v>
      </c>
      <c r="C292" s="10">
        <v>3527</v>
      </c>
      <c r="D292" s="11">
        <v>643</v>
      </c>
      <c r="E292" s="12">
        <f t="shared" si="20"/>
        <v>0.18230791040544372</v>
      </c>
      <c r="F292" s="11">
        <v>200</v>
      </c>
      <c r="G292" s="13">
        <f t="shared" si="21"/>
        <v>0.05670541536716756</v>
      </c>
      <c r="H292" s="15">
        <f t="shared" si="24"/>
        <v>843</v>
      </c>
      <c r="I292" s="13">
        <f t="shared" si="22"/>
        <v>0.23901332577261128</v>
      </c>
      <c r="J292" s="25">
        <f t="shared" si="23"/>
        <v>2056</v>
      </c>
      <c r="K292" s="25">
        <v>491</v>
      </c>
      <c r="L292" s="25">
        <v>133</v>
      </c>
      <c r="M292" s="25">
        <v>1432</v>
      </c>
    </row>
    <row r="293" spans="1:13" ht="15.75">
      <c r="A293" s="11">
        <v>514620</v>
      </c>
      <c r="B293" s="9" t="s">
        <v>689</v>
      </c>
      <c r="C293" s="10">
        <v>20301</v>
      </c>
      <c r="D293" s="11">
        <v>11362</v>
      </c>
      <c r="E293" s="12">
        <f t="shared" si="20"/>
        <v>0.5596768632087089</v>
      </c>
      <c r="F293" s="11">
        <v>1285</v>
      </c>
      <c r="G293" s="13">
        <f t="shared" si="21"/>
        <v>0.06329737451357076</v>
      </c>
      <c r="H293" s="15">
        <f t="shared" si="24"/>
        <v>12647</v>
      </c>
      <c r="I293" s="13">
        <f t="shared" si="22"/>
        <v>0.6229742377222797</v>
      </c>
      <c r="J293" s="25">
        <f t="shared" si="23"/>
        <v>11666</v>
      </c>
      <c r="K293" s="25">
        <v>8570</v>
      </c>
      <c r="L293" s="25">
        <v>836</v>
      </c>
      <c r="M293" s="25">
        <v>2260</v>
      </c>
    </row>
    <row r="294" spans="1:13" ht="15.75">
      <c r="A294" s="11">
        <v>304627</v>
      </c>
      <c r="B294" s="9" t="s">
        <v>690</v>
      </c>
      <c r="C294" s="10">
        <v>631</v>
      </c>
      <c r="D294" s="11">
        <v>111</v>
      </c>
      <c r="E294" s="12">
        <f t="shared" si="20"/>
        <v>0.17591125198098256</v>
      </c>
      <c r="F294" s="11">
        <v>23</v>
      </c>
      <c r="G294" s="13">
        <f t="shared" si="21"/>
        <v>0.03645007923930269</v>
      </c>
      <c r="H294" s="15">
        <f t="shared" si="24"/>
        <v>134</v>
      </c>
      <c r="I294" s="13">
        <f t="shared" si="22"/>
        <v>0.21236133122028525</v>
      </c>
      <c r="J294" s="25">
        <f t="shared" si="23"/>
        <v>355</v>
      </c>
      <c r="K294" s="25">
        <v>70</v>
      </c>
      <c r="L294" s="25">
        <v>16</v>
      </c>
      <c r="M294" s="25">
        <v>269</v>
      </c>
    </row>
    <row r="295" spans="1:13" ht="15.75">
      <c r="A295" s="11">
        <v>114634</v>
      </c>
      <c r="B295" s="9" t="s">
        <v>691</v>
      </c>
      <c r="C295" s="10">
        <v>518</v>
      </c>
      <c r="D295" s="11">
        <v>198</v>
      </c>
      <c r="E295" s="12">
        <f t="shared" si="20"/>
        <v>0.38223938223938225</v>
      </c>
      <c r="F295" s="11">
        <v>58</v>
      </c>
      <c r="G295" s="13">
        <f t="shared" si="21"/>
        <v>0.11196911196911197</v>
      </c>
      <c r="H295" s="15">
        <f t="shared" si="24"/>
        <v>256</v>
      </c>
      <c r="I295" s="13">
        <f t="shared" si="22"/>
        <v>0.4942084942084942</v>
      </c>
      <c r="J295" s="25">
        <f t="shared" si="23"/>
        <v>297</v>
      </c>
      <c r="K295" s="25">
        <v>120</v>
      </c>
      <c r="L295" s="25">
        <v>35</v>
      </c>
      <c r="M295" s="25">
        <v>142</v>
      </c>
    </row>
    <row r="296" spans="1:13" ht="15.75">
      <c r="A296" s="11">
        <v>594641</v>
      </c>
      <c r="B296" s="9" t="s">
        <v>692</v>
      </c>
      <c r="C296" s="10">
        <v>876</v>
      </c>
      <c r="D296" s="11">
        <v>246</v>
      </c>
      <c r="E296" s="12">
        <f t="shared" si="20"/>
        <v>0.2808219178082192</v>
      </c>
      <c r="F296" s="11">
        <v>91</v>
      </c>
      <c r="G296" s="13">
        <f t="shared" si="21"/>
        <v>0.10388127853881278</v>
      </c>
      <c r="H296" s="15">
        <f t="shared" si="24"/>
        <v>337</v>
      </c>
      <c r="I296" s="13">
        <f t="shared" si="22"/>
        <v>0.384703196347032</v>
      </c>
      <c r="J296" s="25">
        <f t="shared" si="23"/>
        <v>621</v>
      </c>
      <c r="K296" s="25">
        <v>169</v>
      </c>
      <c r="L296" s="25">
        <v>66</v>
      </c>
      <c r="M296" s="25">
        <v>386</v>
      </c>
    </row>
    <row r="297" spans="1:13" ht="15.75">
      <c r="A297" s="11">
        <v>514686</v>
      </c>
      <c r="B297" s="16" t="s">
        <v>693</v>
      </c>
      <c r="C297" s="17">
        <v>442</v>
      </c>
      <c r="D297" s="11">
        <v>35</v>
      </c>
      <c r="E297" s="21">
        <f t="shared" si="20"/>
        <v>0.07918552036199095</v>
      </c>
      <c r="F297" s="11">
        <v>11</v>
      </c>
      <c r="G297" s="23">
        <f t="shared" si="21"/>
        <v>0.024886877828054297</v>
      </c>
      <c r="H297" s="15">
        <f t="shared" si="24"/>
        <v>46</v>
      </c>
      <c r="I297" s="23">
        <f t="shared" si="22"/>
        <v>0.10407239819004525</v>
      </c>
      <c r="J297" s="25">
        <f t="shared" si="23"/>
        <v>187</v>
      </c>
      <c r="K297" s="25">
        <v>24</v>
      </c>
      <c r="L297" s="25">
        <v>8</v>
      </c>
      <c r="M297" s="25">
        <v>155</v>
      </c>
    </row>
    <row r="298" spans="1:13" ht="15.75">
      <c r="A298" s="11">
        <v>564753</v>
      </c>
      <c r="B298" s="9" t="s">
        <v>694</v>
      </c>
      <c r="C298" s="10">
        <v>2478</v>
      </c>
      <c r="D298" s="11">
        <v>882</v>
      </c>
      <c r="E298" s="12">
        <f t="shared" si="20"/>
        <v>0.3559322033898305</v>
      </c>
      <c r="F298" s="11">
        <v>214</v>
      </c>
      <c r="G298" s="13">
        <f t="shared" si="21"/>
        <v>0.08635996771589992</v>
      </c>
      <c r="H298" s="15">
        <f t="shared" si="24"/>
        <v>1096</v>
      </c>
      <c r="I298" s="13">
        <f t="shared" si="22"/>
        <v>0.44229217110573044</v>
      </c>
      <c r="J298" s="25">
        <f t="shared" si="23"/>
        <v>1412</v>
      </c>
      <c r="K298" s="25">
        <v>677</v>
      </c>
      <c r="L298" s="25">
        <v>168</v>
      </c>
      <c r="M298" s="25">
        <v>567</v>
      </c>
    </row>
    <row r="299" spans="1:13" ht="15.75">
      <c r="A299" s="11">
        <v>364760</v>
      </c>
      <c r="B299" s="9" t="s">
        <v>695</v>
      </c>
      <c r="C299" s="10">
        <v>556</v>
      </c>
      <c r="D299" s="11">
        <v>108</v>
      </c>
      <c r="E299" s="12">
        <f t="shared" si="20"/>
        <v>0.19424460431654678</v>
      </c>
      <c r="F299" s="11">
        <v>37</v>
      </c>
      <c r="G299" s="13">
        <f t="shared" si="21"/>
        <v>0.06654676258992806</v>
      </c>
      <c r="H299" s="15">
        <f t="shared" si="24"/>
        <v>145</v>
      </c>
      <c r="I299" s="13">
        <f t="shared" si="22"/>
        <v>0.2607913669064748</v>
      </c>
      <c r="J299" s="25">
        <f t="shared" si="23"/>
        <v>405</v>
      </c>
      <c r="K299" s="25">
        <v>95</v>
      </c>
      <c r="L299" s="25">
        <v>25</v>
      </c>
      <c r="M299" s="25">
        <v>285</v>
      </c>
    </row>
    <row r="300" spans="1:13" ht="15.75">
      <c r="A300" s="11">
        <v>434781</v>
      </c>
      <c r="B300" s="9" t="s">
        <v>696</v>
      </c>
      <c r="C300" s="10">
        <v>2563</v>
      </c>
      <c r="D300" s="11">
        <v>986</v>
      </c>
      <c r="E300" s="12">
        <f t="shared" si="20"/>
        <v>0.3847054233320328</v>
      </c>
      <c r="F300" s="11">
        <v>141</v>
      </c>
      <c r="G300" s="13">
        <f t="shared" si="21"/>
        <v>0.05501365587202497</v>
      </c>
      <c r="H300" s="15">
        <f t="shared" si="24"/>
        <v>1127</v>
      </c>
      <c r="I300" s="13">
        <f t="shared" si="22"/>
        <v>0.43971907920405773</v>
      </c>
      <c r="J300" s="25">
        <f t="shared" si="23"/>
        <v>1654</v>
      </c>
      <c r="K300" s="25">
        <v>721</v>
      </c>
      <c r="L300" s="25">
        <v>113</v>
      </c>
      <c r="M300" s="25">
        <v>820</v>
      </c>
    </row>
    <row r="301" spans="1:13" ht="15.75">
      <c r="A301" s="11">
        <v>604795</v>
      </c>
      <c r="B301" s="9" t="s">
        <v>697</v>
      </c>
      <c r="C301" s="10">
        <v>490</v>
      </c>
      <c r="D301" s="11">
        <v>202</v>
      </c>
      <c r="E301" s="12">
        <f t="shared" si="20"/>
        <v>0.4122448979591837</v>
      </c>
      <c r="F301" s="11">
        <v>61</v>
      </c>
      <c r="G301" s="13">
        <f t="shared" si="21"/>
        <v>0.12448979591836734</v>
      </c>
      <c r="H301" s="15">
        <f t="shared" si="24"/>
        <v>263</v>
      </c>
      <c r="I301" s="13">
        <f t="shared" si="22"/>
        <v>0.536734693877551</v>
      </c>
      <c r="J301" s="25">
        <f t="shared" si="23"/>
        <v>361</v>
      </c>
      <c r="K301" s="25">
        <v>162</v>
      </c>
      <c r="L301" s="25">
        <v>51</v>
      </c>
      <c r="M301" s="25">
        <v>148</v>
      </c>
    </row>
    <row r="302" spans="1:13" ht="15.75">
      <c r="A302" s="8">
        <v>34802</v>
      </c>
      <c r="B302" s="9" t="s">
        <v>698</v>
      </c>
      <c r="C302" s="10">
        <v>2278</v>
      </c>
      <c r="D302" s="11">
        <v>752</v>
      </c>
      <c r="E302" s="12">
        <f t="shared" si="20"/>
        <v>0.3301141352063213</v>
      </c>
      <c r="F302" s="11">
        <v>142</v>
      </c>
      <c r="G302" s="13">
        <f t="shared" si="21"/>
        <v>0.06233538191395961</v>
      </c>
      <c r="H302" s="15">
        <f t="shared" si="24"/>
        <v>894</v>
      </c>
      <c r="I302" s="13">
        <f t="shared" si="22"/>
        <v>0.3924495171202809</v>
      </c>
      <c r="J302" s="25">
        <f t="shared" si="23"/>
        <v>1346</v>
      </c>
      <c r="K302" s="25">
        <v>564</v>
      </c>
      <c r="L302" s="25">
        <v>101</v>
      </c>
      <c r="M302" s="25">
        <v>681</v>
      </c>
    </row>
    <row r="303" spans="1:13" ht="15.75">
      <c r="A303" s="11">
        <v>664820</v>
      </c>
      <c r="B303" s="9" t="s">
        <v>699</v>
      </c>
      <c r="C303" s="10">
        <v>419</v>
      </c>
      <c r="D303" s="11">
        <v>27</v>
      </c>
      <c r="E303" s="12">
        <f t="shared" si="20"/>
        <v>0.06443914081145585</v>
      </c>
      <c r="F303" s="11">
        <v>17</v>
      </c>
      <c r="G303" s="13">
        <f t="shared" si="21"/>
        <v>0.0405727923627685</v>
      </c>
      <c r="H303" s="15">
        <f t="shared" si="24"/>
        <v>44</v>
      </c>
      <c r="I303" s="13">
        <f t="shared" si="22"/>
        <v>0.10501193317422435</v>
      </c>
      <c r="J303" s="25">
        <f t="shared" si="23"/>
        <v>240</v>
      </c>
      <c r="K303" s="25">
        <v>16</v>
      </c>
      <c r="L303" s="25">
        <v>13</v>
      </c>
      <c r="M303" s="25">
        <v>211</v>
      </c>
    </row>
    <row r="304" spans="1:13" ht="15.75">
      <c r="A304" s="8">
        <v>524851</v>
      </c>
      <c r="B304" s="9" t="s">
        <v>700</v>
      </c>
      <c r="C304" s="10">
        <v>1344</v>
      </c>
      <c r="D304" s="11">
        <v>601</v>
      </c>
      <c r="E304" s="12">
        <f t="shared" si="20"/>
        <v>0.44717261904761907</v>
      </c>
      <c r="F304" s="11">
        <v>88</v>
      </c>
      <c r="G304" s="13">
        <f t="shared" si="21"/>
        <v>0.06547619047619048</v>
      </c>
      <c r="H304" s="15">
        <f t="shared" si="24"/>
        <v>689</v>
      </c>
      <c r="I304" s="13">
        <f t="shared" si="22"/>
        <v>0.5126488095238095</v>
      </c>
      <c r="J304" s="25">
        <f t="shared" si="23"/>
        <v>891</v>
      </c>
      <c r="K304" s="25">
        <v>472</v>
      </c>
      <c r="L304" s="25">
        <v>66</v>
      </c>
      <c r="M304" s="25">
        <v>353</v>
      </c>
    </row>
    <row r="305" spans="1:13" ht="15.75">
      <c r="A305" s="11">
        <v>114865</v>
      </c>
      <c r="B305" s="9" t="s">
        <v>701</v>
      </c>
      <c r="C305" s="10">
        <v>490</v>
      </c>
      <c r="D305" s="11">
        <v>164</v>
      </c>
      <c r="E305" s="12">
        <f t="shared" si="20"/>
        <v>0.3346938775510204</v>
      </c>
      <c r="F305" s="11">
        <v>37</v>
      </c>
      <c r="G305" s="13">
        <f t="shared" si="21"/>
        <v>0.07551020408163266</v>
      </c>
      <c r="H305" s="15">
        <f t="shared" si="24"/>
        <v>201</v>
      </c>
      <c r="I305" s="13">
        <f t="shared" si="22"/>
        <v>0.41020408163265304</v>
      </c>
      <c r="J305" s="25">
        <f t="shared" si="23"/>
        <v>371</v>
      </c>
      <c r="K305" s="25">
        <v>137</v>
      </c>
      <c r="L305" s="25">
        <v>32</v>
      </c>
      <c r="M305" s="25">
        <v>202</v>
      </c>
    </row>
    <row r="306" spans="1:13" ht="15.75">
      <c r="A306" s="11">
        <v>204872</v>
      </c>
      <c r="B306" s="9" t="s">
        <v>702</v>
      </c>
      <c r="C306" s="10">
        <v>1694</v>
      </c>
      <c r="D306" s="11">
        <v>445</v>
      </c>
      <c r="E306" s="12">
        <f t="shared" si="20"/>
        <v>0.2626918536009445</v>
      </c>
      <c r="F306" s="11">
        <v>148</v>
      </c>
      <c r="G306" s="13">
        <f t="shared" si="21"/>
        <v>0.08736717827626919</v>
      </c>
      <c r="H306" s="15">
        <f t="shared" si="24"/>
        <v>593</v>
      </c>
      <c r="I306" s="13">
        <f t="shared" si="22"/>
        <v>0.3500590318772137</v>
      </c>
      <c r="J306" s="25">
        <f t="shared" si="23"/>
        <v>837</v>
      </c>
      <c r="K306" s="25">
        <v>309</v>
      </c>
      <c r="L306" s="25">
        <v>103</v>
      </c>
      <c r="M306" s="25">
        <v>425</v>
      </c>
    </row>
    <row r="307" spans="1:13" ht="15.75">
      <c r="A307" s="8">
        <v>474893</v>
      </c>
      <c r="B307" s="9" t="s">
        <v>703</v>
      </c>
      <c r="C307" s="10">
        <v>3145</v>
      </c>
      <c r="D307" s="11">
        <v>601</v>
      </c>
      <c r="E307" s="12">
        <f t="shared" si="20"/>
        <v>0.19109697933227346</v>
      </c>
      <c r="F307" s="11">
        <v>157</v>
      </c>
      <c r="G307" s="13">
        <f t="shared" si="21"/>
        <v>0.04992050874403815</v>
      </c>
      <c r="H307" s="15">
        <f t="shared" si="24"/>
        <v>758</v>
      </c>
      <c r="I307" s="13">
        <f t="shared" si="22"/>
        <v>0.2410174880763116</v>
      </c>
      <c r="J307" s="25">
        <f t="shared" si="23"/>
        <v>1972</v>
      </c>
      <c r="K307" s="25">
        <v>413</v>
      </c>
      <c r="L307" s="25">
        <v>107</v>
      </c>
      <c r="M307" s="25">
        <v>1452</v>
      </c>
    </row>
    <row r="308" spans="1:13" ht="15.75">
      <c r="A308" s="11">
        <v>224904</v>
      </c>
      <c r="B308" s="9" t="s">
        <v>704</v>
      </c>
      <c r="C308" s="10">
        <v>528</v>
      </c>
      <c r="D308" s="11">
        <v>189</v>
      </c>
      <c r="E308" s="12">
        <f t="shared" si="20"/>
        <v>0.35795454545454547</v>
      </c>
      <c r="F308" s="11">
        <v>67</v>
      </c>
      <c r="G308" s="13">
        <f t="shared" si="21"/>
        <v>0.1268939393939394</v>
      </c>
      <c r="H308" s="15">
        <f t="shared" si="24"/>
        <v>256</v>
      </c>
      <c r="I308" s="13">
        <f t="shared" si="22"/>
        <v>0.48484848484848486</v>
      </c>
      <c r="J308" s="25">
        <f t="shared" si="23"/>
        <v>420</v>
      </c>
      <c r="K308" s="25">
        <v>158</v>
      </c>
      <c r="L308" s="25">
        <v>49</v>
      </c>
      <c r="M308" s="25">
        <v>213</v>
      </c>
    </row>
    <row r="309" spans="1:13" ht="15.75">
      <c r="A309" s="11">
        <v>565523</v>
      </c>
      <c r="B309" s="16" t="s">
        <v>811</v>
      </c>
      <c r="C309" s="24">
        <v>1296</v>
      </c>
      <c r="D309" s="11">
        <v>398</v>
      </c>
      <c r="E309" s="12">
        <f t="shared" si="20"/>
        <v>0.30709876543209874</v>
      </c>
      <c r="F309" s="11">
        <v>85</v>
      </c>
      <c r="G309" s="13">
        <f t="shared" si="21"/>
        <v>0.06558641975308642</v>
      </c>
      <c r="H309" s="15">
        <f t="shared" si="24"/>
        <v>483</v>
      </c>
      <c r="I309" s="13">
        <f t="shared" si="22"/>
        <v>0.3726851851851852</v>
      </c>
      <c r="J309" s="25">
        <f t="shared" si="23"/>
        <v>664</v>
      </c>
      <c r="K309" s="25">
        <v>267</v>
      </c>
      <c r="L309" s="25">
        <v>51</v>
      </c>
      <c r="M309" s="25">
        <v>346</v>
      </c>
    </row>
    <row r="310" spans="1:13" ht="15.75">
      <c r="A310" s="11">
        <v>223850</v>
      </c>
      <c r="B310" s="9" t="s">
        <v>705</v>
      </c>
      <c r="C310" s="10">
        <v>666</v>
      </c>
      <c r="D310" s="11">
        <v>297</v>
      </c>
      <c r="E310" s="12">
        <f t="shared" si="20"/>
        <v>0.44594594594594594</v>
      </c>
      <c r="F310" s="11">
        <v>101</v>
      </c>
      <c r="G310" s="13">
        <f t="shared" si="21"/>
        <v>0.15165165165165165</v>
      </c>
      <c r="H310" s="15">
        <f t="shared" si="24"/>
        <v>398</v>
      </c>
      <c r="I310" s="13">
        <f t="shared" si="22"/>
        <v>0.5975975975975976</v>
      </c>
      <c r="J310" s="25">
        <f t="shared" si="23"/>
        <v>457</v>
      </c>
      <c r="K310" s="25">
        <v>214</v>
      </c>
      <c r="L310" s="25">
        <v>74</v>
      </c>
      <c r="M310" s="25">
        <v>169</v>
      </c>
    </row>
    <row r="311" spans="1:13" ht="15.75">
      <c r="A311" s="11">
        <v>204956</v>
      </c>
      <c r="B311" s="9" t="s">
        <v>706</v>
      </c>
      <c r="C311" s="10">
        <v>1051</v>
      </c>
      <c r="D311" s="11">
        <v>177</v>
      </c>
      <c r="E311" s="12">
        <f t="shared" si="20"/>
        <v>0.16841103710751665</v>
      </c>
      <c r="F311" s="11">
        <v>93</v>
      </c>
      <c r="G311" s="13">
        <f t="shared" si="21"/>
        <v>0.08848715509039011</v>
      </c>
      <c r="H311" s="15">
        <f t="shared" si="24"/>
        <v>270</v>
      </c>
      <c r="I311" s="13">
        <f t="shared" si="22"/>
        <v>0.25689819219790677</v>
      </c>
      <c r="J311" s="25">
        <f t="shared" si="23"/>
        <v>600</v>
      </c>
      <c r="K311" s="25">
        <v>114</v>
      </c>
      <c r="L311" s="25">
        <v>68</v>
      </c>
      <c r="M311" s="25">
        <v>418</v>
      </c>
    </row>
    <row r="312" spans="1:13" ht="15.75">
      <c r="A312" s="11">
        <v>494963</v>
      </c>
      <c r="B312" s="9" t="s">
        <v>707</v>
      </c>
      <c r="C312" s="10">
        <v>618</v>
      </c>
      <c r="D312" s="11">
        <v>126</v>
      </c>
      <c r="E312" s="12">
        <f t="shared" si="20"/>
        <v>0.20388349514563106</v>
      </c>
      <c r="F312" s="11">
        <v>60</v>
      </c>
      <c r="G312" s="13">
        <f t="shared" si="21"/>
        <v>0.0970873786407767</v>
      </c>
      <c r="H312" s="15">
        <f t="shared" si="24"/>
        <v>186</v>
      </c>
      <c r="I312" s="13">
        <f t="shared" si="22"/>
        <v>0.30097087378640774</v>
      </c>
      <c r="J312" s="25">
        <f t="shared" si="23"/>
        <v>409</v>
      </c>
      <c r="K312" s="25">
        <v>70</v>
      </c>
      <c r="L312" s="25">
        <v>36</v>
      </c>
      <c r="M312" s="25">
        <v>303</v>
      </c>
    </row>
    <row r="313" spans="1:13" ht="15.75">
      <c r="A313" s="11">
        <v>291673</v>
      </c>
      <c r="B313" s="9" t="s">
        <v>708</v>
      </c>
      <c r="C313" s="10">
        <v>569</v>
      </c>
      <c r="D313" s="11">
        <v>244</v>
      </c>
      <c r="E313" s="12">
        <f t="shared" si="20"/>
        <v>0.4288224956063269</v>
      </c>
      <c r="F313" s="11">
        <v>58</v>
      </c>
      <c r="G313" s="13">
        <f t="shared" si="21"/>
        <v>0.10193321616871705</v>
      </c>
      <c r="H313" s="15">
        <f t="shared" si="24"/>
        <v>302</v>
      </c>
      <c r="I313" s="13">
        <f t="shared" si="22"/>
        <v>0.5307557117750439</v>
      </c>
      <c r="J313" s="25">
        <f t="shared" si="23"/>
        <v>406</v>
      </c>
      <c r="K313" s="25">
        <v>186</v>
      </c>
      <c r="L313" s="25">
        <v>44</v>
      </c>
      <c r="M313" s="25">
        <v>176</v>
      </c>
    </row>
    <row r="314" spans="1:13" ht="15.75">
      <c r="A314" s="11">
        <v>144998</v>
      </c>
      <c r="B314" s="9" t="s">
        <v>709</v>
      </c>
      <c r="C314" s="10">
        <v>140</v>
      </c>
      <c r="D314" s="11">
        <v>34</v>
      </c>
      <c r="E314" s="12">
        <f t="shared" si="20"/>
        <v>0.24285714285714285</v>
      </c>
      <c r="F314" s="11">
        <v>6</v>
      </c>
      <c r="G314" s="13">
        <f t="shared" si="21"/>
        <v>0.04285714285714286</v>
      </c>
      <c r="H314" s="15">
        <f t="shared" si="24"/>
        <v>40</v>
      </c>
      <c r="I314" s="13">
        <f t="shared" si="22"/>
        <v>0.2857142857142857</v>
      </c>
      <c r="J314" s="25">
        <f t="shared" si="23"/>
        <v>102</v>
      </c>
      <c r="K314" s="25">
        <v>28</v>
      </c>
      <c r="L314" s="25">
        <v>6</v>
      </c>
      <c r="M314" s="25">
        <v>68</v>
      </c>
    </row>
    <row r="315" spans="1:13" ht="15.75">
      <c r="A315" s="11">
        <v>552422</v>
      </c>
      <c r="B315" s="9" t="s">
        <v>710</v>
      </c>
      <c r="C315" s="10">
        <v>1424</v>
      </c>
      <c r="D315" s="11">
        <v>281</v>
      </c>
      <c r="E315" s="12">
        <f aca="true" t="shared" si="25" ref="E315:E377">(D315/C315)</f>
        <v>0.1973314606741573</v>
      </c>
      <c r="F315" s="11">
        <v>80</v>
      </c>
      <c r="G315" s="13">
        <f aca="true" t="shared" si="26" ref="G315:G377">F315/C315</f>
        <v>0.056179775280898875</v>
      </c>
      <c r="H315" s="15">
        <f t="shared" si="24"/>
        <v>361</v>
      </c>
      <c r="I315" s="13">
        <f aca="true" t="shared" si="27" ref="I315:I377">(H315/C315)</f>
        <v>0.2535112359550562</v>
      </c>
      <c r="J315" s="25">
        <f aca="true" t="shared" si="28" ref="J315:J377">SUM(K315:M315)</f>
        <v>1025</v>
      </c>
      <c r="K315" s="25">
        <v>220</v>
      </c>
      <c r="L315" s="25">
        <v>58</v>
      </c>
      <c r="M315" s="25">
        <v>747</v>
      </c>
    </row>
    <row r="316" spans="1:13" ht="15.75">
      <c r="A316" s="11">
        <v>485019</v>
      </c>
      <c r="B316" s="9" t="s">
        <v>711</v>
      </c>
      <c r="C316" s="10">
        <v>1114</v>
      </c>
      <c r="D316" s="11">
        <v>348</v>
      </c>
      <c r="E316" s="12">
        <f t="shared" si="25"/>
        <v>0.3123877917414722</v>
      </c>
      <c r="F316" s="11">
        <v>127</v>
      </c>
      <c r="G316" s="13">
        <f t="shared" si="26"/>
        <v>0.11400359066427289</v>
      </c>
      <c r="H316" s="15">
        <f aca="true" t="shared" si="29" ref="H316:H378">(D316+F316)</f>
        <v>475</v>
      </c>
      <c r="I316" s="13">
        <f t="shared" si="27"/>
        <v>0.4263913824057451</v>
      </c>
      <c r="J316" s="25">
        <f t="shared" si="28"/>
        <v>736</v>
      </c>
      <c r="K316" s="25">
        <v>237</v>
      </c>
      <c r="L316" s="25">
        <v>84</v>
      </c>
      <c r="M316" s="25">
        <v>415</v>
      </c>
    </row>
    <row r="317" spans="1:13" ht="15.75">
      <c r="A317" s="11">
        <v>405026</v>
      </c>
      <c r="B317" s="9" t="s">
        <v>712</v>
      </c>
      <c r="C317" s="10">
        <v>1238</v>
      </c>
      <c r="D317" s="11">
        <v>472</v>
      </c>
      <c r="E317" s="12">
        <f t="shared" si="25"/>
        <v>0.38126009693053314</v>
      </c>
      <c r="F317" s="11">
        <v>76</v>
      </c>
      <c r="G317" s="13">
        <f t="shared" si="26"/>
        <v>0.061389337641357025</v>
      </c>
      <c r="H317" s="15">
        <f t="shared" si="29"/>
        <v>548</v>
      </c>
      <c r="I317" s="13">
        <f t="shared" si="27"/>
        <v>0.44264943457189015</v>
      </c>
      <c r="J317" s="25">
        <f t="shared" si="28"/>
        <v>894</v>
      </c>
      <c r="K317" s="25">
        <v>436</v>
      </c>
      <c r="L317" s="25">
        <v>68</v>
      </c>
      <c r="M317" s="25">
        <v>390</v>
      </c>
    </row>
    <row r="318" spans="1:13" ht="15.75">
      <c r="A318" s="11">
        <v>305068</v>
      </c>
      <c r="B318" s="9" t="s">
        <v>713</v>
      </c>
      <c r="C318" s="10">
        <v>966</v>
      </c>
      <c r="D318" s="11">
        <v>288</v>
      </c>
      <c r="E318" s="12">
        <f t="shared" si="25"/>
        <v>0.2981366459627329</v>
      </c>
      <c r="F318" s="11">
        <v>53</v>
      </c>
      <c r="G318" s="13">
        <f t="shared" si="26"/>
        <v>0.054865424430641824</v>
      </c>
      <c r="H318" s="15">
        <f t="shared" si="29"/>
        <v>341</v>
      </c>
      <c r="I318" s="13">
        <f t="shared" si="27"/>
        <v>0.3530020703933747</v>
      </c>
      <c r="J318" s="25">
        <f t="shared" si="28"/>
        <v>492</v>
      </c>
      <c r="K318" s="25">
        <v>216</v>
      </c>
      <c r="L318" s="25">
        <v>36</v>
      </c>
      <c r="M318" s="25">
        <v>240</v>
      </c>
    </row>
    <row r="319" spans="1:13" ht="15.75">
      <c r="A319" s="11">
        <v>565100</v>
      </c>
      <c r="B319" s="9" t="s">
        <v>714</v>
      </c>
      <c r="C319" s="10">
        <v>2759</v>
      </c>
      <c r="D319" s="11">
        <v>729</v>
      </c>
      <c r="E319" s="12">
        <f t="shared" si="25"/>
        <v>0.264226168901776</v>
      </c>
      <c r="F319" s="11">
        <v>182</v>
      </c>
      <c r="G319" s="13">
        <f t="shared" si="26"/>
        <v>0.06596592968466836</v>
      </c>
      <c r="H319" s="15">
        <f t="shared" si="29"/>
        <v>911</v>
      </c>
      <c r="I319" s="13">
        <f t="shared" si="27"/>
        <v>0.3301920985864444</v>
      </c>
      <c r="J319" s="25">
        <f t="shared" si="28"/>
        <v>1636</v>
      </c>
      <c r="K319" s="25">
        <v>468</v>
      </c>
      <c r="L319" s="25">
        <v>105</v>
      </c>
      <c r="M319" s="25">
        <v>1063</v>
      </c>
    </row>
    <row r="320" spans="1:13" ht="15.75">
      <c r="A320" s="11">
        <v>125124</v>
      </c>
      <c r="B320" s="9" t="s">
        <v>715</v>
      </c>
      <c r="C320" s="10">
        <v>287</v>
      </c>
      <c r="D320" s="11">
        <v>143</v>
      </c>
      <c r="E320" s="12">
        <f t="shared" si="25"/>
        <v>0.49825783972125437</v>
      </c>
      <c r="F320" s="11">
        <v>64</v>
      </c>
      <c r="G320" s="13">
        <f t="shared" si="26"/>
        <v>0.2229965156794425</v>
      </c>
      <c r="H320" s="15">
        <f t="shared" si="29"/>
        <v>207</v>
      </c>
      <c r="I320" s="13">
        <f t="shared" si="27"/>
        <v>0.7212543554006968</v>
      </c>
      <c r="J320" s="25">
        <f t="shared" si="28"/>
        <v>217</v>
      </c>
      <c r="K320" s="25">
        <v>106</v>
      </c>
      <c r="L320" s="25">
        <v>42</v>
      </c>
      <c r="M320" s="25">
        <v>69</v>
      </c>
    </row>
    <row r="321" spans="1:13" ht="15.75">
      <c r="A321" s="11">
        <v>155130</v>
      </c>
      <c r="B321" s="9" t="s">
        <v>716</v>
      </c>
      <c r="C321" s="10">
        <v>512</v>
      </c>
      <c r="D321" s="11">
        <v>168</v>
      </c>
      <c r="E321" s="12">
        <f t="shared" si="25"/>
        <v>0.328125</v>
      </c>
      <c r="F321" s="11">
        <v>50</v>
      </c>
      <c r="G321" s="13">
        <f t="shared" si="26"/>
        <v>0.09765625</v>
      </c>
      <c r="H321" s="15">
        <f t="shared" si="29"/>
        <v>218</v>
      </c>
      <c r="I321" s="13">
        <f t="shared" si="27"/>
        <v>0.42578125</v>
      </c>
      <c r="J321" s="25">
        <f t="shared" si="28"/>
        <v>346</v>
      </c>
      <c r="K321" s="25">
        <v>130</v>
      </c>
      <c r="L321" s="25">
        <v>33</v>
      </c>
      <c r="M321" s="25">
        <v>183</v>
      </c>
    </row>
    <row r="322" spans="1:13" ht="15.75">
      <c r="A322" s="11">
        <v>445138</v>
      </c>
      <c r="B322" s="9" t="s">
        <v>717</v>
      </c>
      <c r="C322" s="10">
        <v>2392</v>
      </c>
      <c r="D322" s="11">
        <v>617</v>
      </c>
      <c r="E322" s="12">
        <f t="shared" si="25"/>
        <v>0.25794314381270905</v>
      </c>
      <c r="F322" s="11">
        <v>208</v>
      </c>
      <c r="G322" s="13">
        <f t="shared" si="26"/>
        <v>0.08695652173913043</v>
      </c>
      <c r="H322" s="15">
        <f t="shared" si="29"/>
        <v>825</v>
      </c>
      <c r="I322" s="13">
        <f t="shared" si="27"/>
        <v>0.3448996655518395</v>
      </c>
      <c r="J322" s="25">
        <f t="shared" si="28"/>
        <v>1690</v>
      </c>
      <c r="K322" s="25">
        <v>477</v>
      </c>
      <c r="L322" s="25">
        <v>150</v>
      </c>
      <c r="M322" s="25">
        <v>1063</v>
      </c>
    </row>
    <row r="323" spans="1:13" ht="15.75">
      <c r="A323" s="11">
        <v>645258</v>
      </c>
      <c r="B323" s="9" t="s">
        <v>718</v>
      </c>
      <c r="C323" s="10">
        <v>327</v>
      </c>
      <c r="D323" s="11">
        <v>161</v>
      </c>
      <c r="E323" s="12">
        <f t="shared" si="25"/>
        <v>0.4923547400611621</v>
      </c>
      <c r="F323" s="11">
        <v>25</v>
      </c>
      <c r="G323" s="13">
        <f t="shared" si="26"/>
        <v>0.0764525993883792</v>
      </c>
      <c r="H323" s="15">
        <f t="shared" si="29"/>
        <v>186</v>
      </c>
      <c r="I323" s="13">
        <f t="shared" si="27"/>
        <v>0.5688073394495413</v>
      </c>
      <c r="J323" s="25">
        <f t="shared" si="28"/>
        <v>181</v>
      </c>
      <c r="K323" s="25">
        <v>110</v>
      </c>
      <c r="L323" s="25">
        <v>18</v>
      </c>
      <c r="M323" s="25">
        <v>53</v>
      </c>
    </row>
    <row r="324" spans="1:13" ht="15.75">
      <c r="A324" s="11">
        <v>585264</v>
      </c>
      <c r="B324" s="9" t="s">
        <v>719</v>
      </c>
      <c r="C324" s="10">
        <v>2459</v>
      </c>
      <c r="D324" s="11">
        <v>978</v>
      </c>
      <c r="E324" s="12">
        <f t="shared" si="25"/>
        <v>0.3977226514843432</v>
      </c>
      <c r="F324" s="11">
        <v>323</v>
      </c>
      <c r="G324" s="13">
        <f t="shared" si="26"/>
        <v>0.1313542090280602</v>
      </c>
      <c r="H324" s="15">
        <f t="shared" si="29"/>
        <v>1301</v>
      </c>
      <c r="I324" s="13">
        <f t="shared" si="27"/>
        <v>0.5290768605124034</v>
      </c>
      <c r="J324" s="25">
        <f t="shared" si="28"/>
        <v>1679</v>
      </c>
      <c r="K324" s="25">
        <v>756</v>
      </c>
      <c r="L324" s="25">
        <v>224</v>
      </c>
      <c r="M324" s="25">
        <v>699</v>
      </c>
    </row>
    <row r="325" spans="1:13" ht="15.75">
      <c r="A325" s="11">
        <v>595271</v>
      </c>
      <c r="B325" s="9" t="s">
        <v>720</v>
      </c>
      <c r="C325" s="10">
        <v>9868</v>
      </c>
      <c r="D325" s="11">
        <v>4272</v>
      </c>
      <c r="E325" s="12">
        <f t="shared" si="25"/>
        <v>0.4329144710174301</v>
      </c>
      <c r="F325" s="11">
        <v>618</v>
      </c>
      <c r="G325" s="13">
        <f t="shared" si="26"/>
        <v>0.0626266720713417</v>
      </c>
      <c r="H325" s="15">
        <f t="shared" si="29"/>
        <v>4890</v>
      </c>
      <c r="I325" s="13">
        <f t="shared" si="27"/>
        <v>0.4955411430887718</v>
      </c>
      <c r="J325" s="25">
        <f t="shared" si="28"/>
        <v>4965</v>
      </c>
      <c r="K325" s="25">
        <v>3058</v>
      </c>
      <c r="L325" s="25">
        <v>448</v>
      </c>
      <c r="M325" s="25">
        <v>1459</v>
      </c>
    </row>
    <row r="326" spans="1:13" ht="15.75">
      <c r="A326" s="11">
        <v>595278</v>
      </c>
      <c r="B326" s="9" t="s">
        <v>721</v>
      </c>
      <c r="C326" s="10">
        <v>1759</v>
      </c>
      <c r="D326" s="11">
        <v>445</v>
      </c>
      <c r="E326" s="12">
        <f t="shared" si="25"/>
        <v>0.25298465036952816</v>
      </c>
      <c r="F326" s="11">
        <v>118</v>
      </c>
      <c r="G326" s="13">
        <f t="shared" si="26"/>
        <v>0.06708357021034679</v>
      </c>
      <c r="H326" s="15">
        <f t="shared" si="29"/>
        <v>563</v>
      </c>
      <c r="I326" s="13">
        <f t="shared" si="27"/>
        <v>0.32006822057987494</v>
      </c>
      <c r="J326" s="25">
        <f t="shared" si="28"/>
        <v>1155</v>
      </c>
      <c r="K326" s="25">
        <v>344</v>
      </c>
      <c r="L326" s="25">
        <v>109</v>
      </c>
      <c r="M326" s="25">
        <v>702</v>
      </c>
    </row>
    <row r="327" spans="1:13" ht="15.75">
      <c r="A327" s="11">
        <v>655306</v>
      </c>
      <c r="B327" s="9" t="s">
        <v>722</v>
      </c>
      <c r="C327" s="10">
        <v>673</v>
      </c>
      <c r="D327" s="11">
        <v>310</v>
      </c>
      <c r="E327" s="12">
        <f t="shared" si="25"/>
        <v>0.4606240713224368</v>
      </c>
      <c r="F327" s="11">
        <v>89</v>
      </c>
      <c r="G327" s="13">
        <f t="shared" si="26"/>
        <v>0.13224368499257058</v>
      </c>
      <c r="H327" s="15">
        <f t="shared" si="29"/>
        <v>399</v>
      </c>
      <c r="I327" s="13">
        <f t="shared" si="27"/>
        <v>0.5928677563150074</v>
      </c>
      <c r="J327" s="25">
        <f t="shared" si="28"/>
        <v>551</v>
      </c>
      <c r="K327" s="25">
        <v>288</v>
      </c>
      <c r="L327" s="25">
        <v>75</v>
      </c>
      <c r="M327" s="25">
        <v>188</v>
      </c>
    </row>
    <row r="328" spans="1:13" ht="15.75">
      <c r="A328" s="11">
        <v>445348</v>
      </c>
      <c r="B328" s="9" t="s">
        <v>723</v>
      </c>
      <c r="C328" s="10">
        <v>774</v>
      </c>
      <c r="D328" s="11">
        <v>204</v>
      </c>
      <c r="E328" s="12">
        <f t="shared" si="25"/>
        <v>0.26356589147286824</v>
      </c>
      <c r="F328" s="11">
        <v>52</v>
      </c>
      <c r="G328" s="13">
        <f t="shared" si="26"/>
        <v>0.06718346253229975</v>
      </c>
      <c r="H328" s="15">
        <f t="shared" si="29"/>
        <v>256</v>
      </c>
      <c r="I328" s="13">
        <f t="shared" si="27"/>
        <v>0.330749354005168</v>
      </c>
      <c r="J328" s="25">
        <f t="shared" si="28"/>
        <v>509</v>
      </c>
      <c r="K328" s="25">
        <v>145</v>
      </c>
      <c r="L328" s="25">
        <v>38</v>
      </c>
      <c r="M328" s="25">
        <v>326</v>
      </c>
    </row>
    <row r="329" spans="1:13" ht="15.75">
      <c r="A329" s="11">
        <v>405355</v>
      </c>
      <c r="B329" s="9" t="s">
        <v>724</v>
      </c>
      <c r="C329" s="10">
        <v>2056</v>
      </c>
      <c r="D329" s="11">
        <v>412</v>
      </c>
      <c r="E329" s="12">
        <f t="shared" si="25"/>
        <v>0.20038910505836577</v>
      </c>
      <c r="F329" s="11">
        <v>78</v>
      </c>
      <c r="G329" s="13">
        <f t="shared" si="26"/>
        <v>0.037937743190661476</v>
      </c>
      <c r="H329" s="15">
        <f t="shared" si="29"/>
        <v>490</v>
      </c>
      <c r="I329" s="13">
        <f t="shared" si="27"/>
        <v>0.23832684824902725</v>
      </c>
      <c r="J329" s="25">
        <f t="shared" si="28"/>
        <v>534</v>
      </c>
      <c r="K329" s="25">
        <v>190</v>
      </c>
      <c r="L329" s="25">
        <v>24</v>
      </c>
      <c r="M329" s="25">
        <v>320</v>
      </c>
    </row>
    <row r="330" spans="1:13" ht="15.75">
      <c r="A330" s="11">
        <v>335362</v>
      </c>
      <c r="B330" s="9" t="s">
        <v>725</v>
      </c>
      <c r="C330" s="10">
        <v>350</v>
      </c>
      <c r="D330" s="11">
        <v>126</v>
      </c>
      <c r="E330" s="12">
        <f t="shared" si="25"/>
        <v>0.36</v>
      </c>
      <c r="F330" s="11">
        <v>39</v>
      </c>
      <c r="G330" s="13">
        <f t="shared" si="26"/>
        <v>0.11142857142857143</v>
      </c>
      <c r="H330" s="15">
        <f t="shared" si="29"/>
        <v>165</v>
      </c>
      <c r="I330" s="13">
        <f t="shared" si="27"/>
        <v>0.4714285714285714</v>
      </c>
      <c r="J330" s="25">
        <f t="shared" si="28"/>
        <v>236</v>
      </c>
      <c r="K330" s="25">
        <v>87</v>
      </c>
      <c r="L330" s="25">
        <v>27</v>
      </c>
      <c r="M330" s="25">
        <v>122</v>
      </c>
    </row>
    <row r="331" spans="1:13" ht="15.75">
      <c r="A331" s="11">
        <v>305369</v>
      </c>
      <c r="B331" s="9" t="s">
        <v>726</v>
      </c>
      <c r="C331" s="10">
        <v>549</v>
      </c>
      <c r="D331" s="11">
        <v>186</v>
      </c>
      <c r="E331" s="12">
        <f t="shared" si="25"/>
        <v>0.33879781420765026</v>
      </c>
      <c r="F331" s="11">
        <v>41</v>
      </c>
      <c r="G331" s="13">
        <f t="shared" si="26"/>
        <v>0.07468123861566485</v>
      </c>
      <c r="H331" s="15">
        <f t="shared" si="29"/>
        <v>227</v>
      </c>
      <c r="I331" s="13">
        <f t="shared" si="27"/>
        <v>0.4134790528233151</v>
      </c>
      <c r="J331" s="25">
        <f t="shared" si="28"/>
        <v>355</v>
      </c>
      <c r="K331" s="25">
        <v>137</v>
      </c>
      <c r="L331" s="25">
        <v>33</v>
      </c>
      <c r="M331" s="25">
        <v>185</v>
      </c>
    </row>
    <row r="332" spans="1:13" ht="15.75">
      <c r="A332" s="11">
        <v>75376</v>
      </c>
      <c r="B332" s="9" t="s">
        <v>727</v>
      </c>
      <c r="C332" s="10">
        <v>459</v>
      </c>
      <c r="D332" s="11">
        <v>277</v>
      </c>
      <c r="E332" s="12">
        <f t="shared" si="25"/>
        <v>0.6034858387799564</v>
      </c>
      <c r="F332" s="11">
        <v>62</v>
      </c>
      <c r="G332" s="13">
        <f t="shared" si="26"/>
        <v>0.13507625272331156</v>
      </c>
      <c r="H332" s="15">
        <f t="shared" si="29"/>
        <v>339</v>
      </c>
      <c r="I332" s="13">
        <f t="shared" si="27"/>
        <v>0.738562091503268</v>
      </c>
      <c r="J332" s="25">
        <f t="shared" si="28"/>
        <v>369</v>
      </c>
      <c r="K332" s="25">
        <v>202</v>
      </c>
      <c r="L332" s="25">
        <v>48</v>
      </c>
      <c r="M332" s="25">
        <v>119</v>
      </c>
    </row>
    <row r="333" spans="1:13" ht="15.75">
      <c r="A333" s="11">
        <v>665390</v>
      </c>
      <c r="B333" s="9" t="s">
        <v>728</v>
      </c>
      <c r="C333" s="10">
        <v>2845</v>
      </c>
      <c r="D333" s="11">
        <v>407</v>
      </c>
      <c r="E333" s="12">
        <f t="shared" si="25"/>
        <v>0.1430579964850615</v>
      </c>
      <c r="F333" s="11">
        <v>130</v>
      </c>
      <c r="G333" s="13">
        <f t="shared" si="26"/>
        <v>0.04569420035149385</v>
      </c>
      <c r="H333" s="15">
        <f t="shared" si="29"/>
        <v>537</v>
      </c>
      <c r="I333" s="13">
        <f t="shared" si="27"/>
        <v>0.18875219683655536</v>
      </c>
      <c r="J333" s="25">
        <f t="shared" si="28"/>
        <v>1703</v>
      </c>
      <c r="K333" s="25">
        <v>294</v>
      </c>
      <c r="L333" s="25">
        <v>84</v>
      </c>
      <c r="M333" s="25">
        <v>1325</v>
      </c>
    </row>
    <row r="334" spans="1:13" ht="15.75">
      <c r="A334" s="11">
        <v>165397</v>
      </c>
      <c r="B334" s="9" t="s">
        <v>729</v>
      </c>
      <c r="C334" s="10">
        <v>280</v>
      </c>
      <c r="D334" s="11">
        <v>110</v>
      </c>
      <c r="E334" s="12">
        <f t="shared" si="25"/>
        <v>0.39285714285714285</v>
      </c>
      <c r="F334" s="11">
        <v>19</v>
      </c>
      <c r="G334" s="13">
        <f t="shared" si="26"/>
        <v>0.06785714285714285</v>
      </c>
      <c r="H334" s="15">
        <f t="shared" si="29"/>
        <v>129</v>
      </c>
      <c r="I334" s="13">
        <f t="shared" si="27"/>
        <v>0.4607142857142857</v>
      </c>
      <c r="J334" s="25">
        <f t="shared" si="28"/>
        <v>190</v>
      </c>
      <c r="K334" s="25">
        <v>71</v>
      </c>
      <c r="L334" s="25">
        <v>13</v>
      </c>
      <c r="M334" s="25">
        <v>106</v>
      </c>
    </row>
    <row r="335" spans="1:13" ht="15.75">
      <c r="A335" s="11">
        <v>555432</v>
      </c>
      <c r="B335" s="9" t="s">
        <v>730</v>
      </c>
      <c r="C335" s="10">
        <v>1478</v>
      </c>
      <c r="D335" s="11">
        <v>341</v>
      </c>
      <c r="E335" s="12">
        <f t="shared" si="25"/>
        <v>0.2307171853856563</v>
      </c>
      <c r="F335" s="11">
        <v>90</v>
      </c>
      <c r="G335" s="13">
        <f t="shared" si="26"/>
        <v>0.06089309878213803</v>
      </c>
      <c r="H335" s="15">
        <f t="shared" si="29"/>
        <v>431</v>
      </c>
      <c r="I335" s="13">
        <f t="shared" si="27"/>
        <v>0.29161028416779433</v>
      </c>
      <c r="J335" s="25">
        <f t="shared" si="28"/>
        <v>758</v>
      </c>
      <c r="K335" s="25">
        <v>209</v>
      </c>
      <c r="L335" s="25">
        <v>59</v>
      </c>
      <c r="M335" s="25">
        <v>490</v>
      </c>
    </row>
    <row r="336" spans="1:13" ht="15.75">
      <c r="A336" s="11">
        <v>405439</v>
      </c>
      <c r="B336" s="9" t="s">
        <v>731</v>
      </c>
      <c r="C336" s="10">
        <v>3204</v>
      </c>
      <c r="D336" s="11">
        <v>1319</v>
      </c>
      <c r="E336" s="12">
        <f t="shared" si="25"/>
        <v>0.4116729088639201</v>
      </c>
      <c r="F336" s="11">
        <v>230</v>
      </c>
      <c r="G336" s="13">
        <f t="shared" si="26"/>
        <v>0.07178526841448189</v>
      </c>
      <c r="H336" s="15">
        <f t="shared" si="29"/>
        <v>1549</v>
      </c>
      <c r="I336" s="13">
        <f t="shared" si="27"/>
        <v>0.483458177278402</v>
      </c>
      <c r="J336" s="25">
        <f t="shared" si="28"/>
        <v>2009</v>
      </c>
      <c r="K336" s="25">
        <v>989</v>
      </c>
      <c r="L336" s="25">
        <v>160</v>
      </c>
      <c r="M336" s="25">
        <v>860</v>
      </c>
    </row>
    <row r="337" spans="1:13" ht="15.75">
      <c r="A337" s="11">
        <v>44522</v>
      </c>
      <c r="B337" s="9" t="s">
        <v>732</v>
      </c>
      <c r="C337" s="10">
        <v>160</v>
      </c>
      <c r="D337" s="11">
        <v>67</v>
      </c>
      <c r="E337" s="12">
        <f t="shared" si="25"/>
        <v>0.41875</v>
      </c>
      <c r="F337" s="11">
        <v>19</v>
      </c>
      <c r="G337" s="13">
        <f t="shared" si="26"/>
        <v>0.11875</v>
      </c>
      <c r="H337" s="15">
        <f t="shared" si="29"/>
        <v>86</v>
      </c>
      <c r="I337" s="13">
        <f t="shared" si="27"/>
        <v>0.5375</v>
      </c>
      <c r="J337" s="25">
        <f t="shared" si="28"/>
        <v>113</v>
      </c>
      <c r="K337" s="25">
        <v>45</v>
      </c>
      <c r="L337" s="25">
        <v>12</v>
      </c>
      <c r="M337" s="25">
        <v>56</v>
      </c>
    </row>
    <row r="338" spans="1:13" ht="15.75">
      <c r="A338" s="11">
        <v>155457</v>
      </c>
      <c r="B338" s="9" t="s">
        <v>733</v>
      </c>
      <c r="C338" s="10">
        <v>1149</v>
      </c>
      <c r="D338" s="11">
        <v>292</v>
      </c>
      <c r="E338" s="12">
        <f t="shared" si="25"/>
        <v>0.25413402959094866</v>
      </c>
      <c r="F338" s="11">
        <v>99</v>
      </c>
      <c r="G338" s="13">
        <f t="shared" si="26"/>
        <v>0.08616187989556136</v>
      </c>
      <c r="H338" s="15">
        <f t="shared" si="29"/>
        <v>391</v>
      </c>
      <c r="I338" s="13">
        <f t="shared" si="27"/>
        <v>0.34029590948651</v>
      </c>
      <c r="J338" s="25">
        <f t="shared" si="28"/>
        <v>629</v>
      </c>
      <c r="K338" s="25">
        <v>216</v>
      </c>
      <c r="L338" s="25">
        <v>66</v>
      </c>
      <c r="M338" s="25">
        <v>347</v>
      </c>
    </row>
    <row r="339" spans="1:13" ht="15.75">
      <c r="A339" s="11">
        <v>222485</v>
      </c>
      <c r="B339" s="9" t="s">
        <v>734</v>
      </c>
      <c r="C339" s="10">
        <v>552</v>
      </c>
      <c r="D339" s="11">
        <v>136</v>
      </c>
      <c r="E339" s="12">
        <f t="shared" si="25"/>
        <v>0.2463768115942029</v>
      </c>
      <c r="F339" s="11">
        <v>78</v>
      </c>
      <c r="G339" s="13">
        <f t="shared" si="26"/>
        <v>0.14130434782608695</v>
      </c>
      <c r="H339" s="15">
        <f t="shared" si="29"/>
        <v>214</v>
      </c>
      <c r="I339" s="13">
        <f t="shared" si="27"/>
        <v>0.38768115942028986</v>
      </c>
      <c r="J339" s="25">
        <f t="shared" si="28"/>
        <v>415</v>
      </c>
      <c r="K339" s="25">
        <v>105</v>
      </c>
      <c r="L339" s="25">
        <v>55</v>
      </c>
      <c r="M339" s="25">
        <v>255</v>
      </c>
    </row>
    <row r="340" spans="1:13" ht="15.75">
      <c r="A340" s="11">
        <v>415460</v>
      </c>
      <c r="B340" s="9" t="s">
        <v>735</v>
      </c>
      <c r="C340" s="10">
        <v>2725</v>
      </c>
      <c r="D340" s="11">
        <v>1079</v>
      </c>
      <c r="E340" s="12">
        <f t="shared" si="25"/>
        <v>0.3959633027522936</v>
      </c>
      <c r="F340" s="11">
        <v>318</v>
      </c>
      <c r="G340" s="13">
        <f t="shared" si="26"/>
        <v>0.11669724770642202</v>
      </c>
      <c r="H340" s="15">
        <f t="shared" si="29"/>
        <v>1397</v>
      </c>
      <c r="I340" s="13">
        <f t="shared" si="27"/>
        <v>0.5126605504587156</v>
      </c>
      <c r="J340" s="25">
        <f t="shared" si="28"/>
        <v>1804</v>
      </c>
      <c r="K340" s="25">
        <v>790</v>
      </c>
      <c r="L340" s="25">
        <v>219</v>
      </c>
      <c r="M340" s="25">
        <v>795</v>
      </c>
    </row>
    <row r="341" spans="1:13" ht="15.75">
      <c r="A341" s="11">
        <v>375467</v>
      </c>
      <c r="B341" s="9" t="s">
        <v>736</v>
      </c>
      <c r="C341" s="10">
        <v>785</v>
      </c>
      <c r="D341" s="11">
        <v>222</v>
      </c>
      <c r="E341" s="12">
        <f t="shared" si="25"/>
        <v>0.28280254777070063</v>
      </c>
      <c r="F341" s="11">
        <v>135</v>
      </c>
      <c r="G341" s="13">
        <f t="shared" si="26"/>
        <v>0.17197452229299362</v>
      </c>
      <c r="H341" s="15">
        <f t="shared" si="29"/>
        <v>357</v>
      </c>
      <c r="I341" s="13">
        <f t="shared" si="27"/>
        <v>0.4547770700636943</v>
      </c>
      <c r="J341" s="25">
        <f t="shared" si="28"/>
        <v>508</v>
      </c>
      <c r="K341" s="25">
        <v>166</v>
      </c>
      <c r="L341" s="25">
        <v>97</v>
      </c>
      <c r="M341" s="25">
        <v>245</v>
      </c>
    </row>
    <row r="342" spans="1:13" ht="15.75">
      <c r="A342" s="11">
        <v>655474</v>
      </c>
      <c r="B342" s="9" t="s">
        <v>737</v>
      </c>
      <c r="C342" s="10">
        <v>1237</v>
      </c>
      <c r="D342" s="11">
        <v>634</v>
      </c>
      <c r="E342" s="12">
        <f t="shared" si="25"/>
        <v>0.5125303152789006</v>
      </c>
      <c r="F342" s="11">
        <v>93</v>
      </c>
      <c r="G342" s="13">
        <f t="shared" si="26"/>
        <v>0.07518189167340339</v>
      </c>
      <c r="H342" s="15">
        <f t="shared" si="29"/>
        <v>727</v>
      </c>
      <c r="I342" s="13">
        <f t="shared" si="27"/>
        <v>0.587712206952304</v>
      </c>
      <c r="J342" s="25">
        <f t="shared" si="28"/>
        <v>814</v>
      </c>
      <c r="K342" s="25">
        <v>461</v>
      </c>
      <c r="L342" s="25">
        <v>64</v>
      </c>
      <c r="M342" s="25">
        <v>289</v>
      </c>
    </row>
    <row r="343" spans="1:13" ht="15.75">
      <c r="A343" s="11">
        <v>475586</v>
      </c>
      <c r="B343" s="9" t="s">
        <v>738</v>
      </c>
      <c r="C343" s="10">
        <v>680</v>
      </c>
      <c r="D343" s="11">
        <v>253</v>
      </c>
      <c r="E343" s="12">
        <f t="shared" si="25"/>
        <v>0.3720588235294118</v>
      </c>
      <c r="F343" s="11">
        <v>79</v>
      </c>
      <c r="G343" s="13">
        <f t="shared" si="26"/>
        <v>0.1161764705882353</v>
      </c>
      <c r="H343" s="15">
        <f t="shared" si="29"/>
        <v>332</v>
      </c>
      <c r="I343" s="13">
        <f t="shared" si="27"/>
        <v>0.48823529411764705</v>
      </c>
      <c r="J343" s="25">
        <f t="shared" si="28"/>
        <v>438</v>
      </c>
      <c r="K343" s="25">
        <v>132</v>
      </c>
      <c r="L343" s="25">
        <v>45</v>
      </c>
      <c r="M343" s="25">
        <v>261</v>
      </c>
    </row>
    <row r="344" spans="1:13" ht="15.75">
      <c r="A344" s="11">
        <v>95593</v>
      </c>
      <c r="B344" s="9" t="s">
        <v>739</v>
      </c>
      <c r="C344" s="10">
        <v>1003</v>
      </c>
      <c r="D344" s="11">
        <v>404</v>
      </c>
      <c r="E344" s="12">
        <f t="shared" si="25"/>
        <v>0.40279162512462613</v>
      </c>
      <c r="F344" s="11">
        <v>156</v>
      </c>
      <c r="G344" s="13">
        <f t="shared" si="26"/>
        <v>0.15553339980059822</v>
      </c>
      <c r="H344" s="15">
        <f t="shared" si="29"/>
        <v>560</v>
      </c>
      <c r="I344" s="13">
        <f t="shared" si="27"/>
        <v>0.5583250249252243</v>
      </c>
      <c r="J344" s="25">
        <f t="shared" si="28"/>
        <v>718</v>
      </c>
      <c r="K344" s="25">
        <v>293</v>
      </c>
      <c r="L344" s="25">
        <v>109</v>
      </c>
      <c r="M344" s="25">
        <v>316</v>
      </c>
    </row>
    <row r="345" spans="1:13" ht="15.75">
      <c r="A345" s="11">
        <v>495607</v>
      </c>
      <c r="B345" s="9" t="s">
        <v>740</v>
      </c>
      <c r="C345" s="10">
        <v>7417</v>
      </c>
      <c r="D345" s="11">
        <v>2415</v>
      </c>
      <c r="E345" s="12">
        <f t="shared" si="25"/>
        <v>0.3256033436699474</v>
      </c>
      <c r="F345" s="11">
        <v>444</v>
      </c>
      <c r="G345" s="13">
        <f t="shared" si="26"/>
        <v>0.05986247809087232</v>
      </c>
      <c r="H345" s="15">
        <f t="shared" si="29"/>
        <v>2859</v>
      </c>
      <c r="I345" s="13">
        <f t="shared" si="27"/>
        <v>0.3854658217608197</v>
      </c>
      <c r="J345" s="25">
        <f t="shared" si="28"/>
        <v>4260</v>
      </c>
      <c r="K345" s="25">
        <v>1609</v>
      </c>
      <c r="L345" s="25">
        <v>289</v>
      </c>
      <c r="M345" s="25">
        <v>2362</v>
      </c>
    </row>
    <row r="346" spans="1:13" ht="15.75">
      <c r="A346" s="11">
        <v>85614</v>
      </c>
      <c r="B346" s="9" t="s">
        <v>741</v>
      </c>
      <c r="C346" s="10">
        <v>202</v>
      </c>
      <c r="D346" s="11">
        <v>42</v>
      </c>
      <c r="E346" s="12">
        <f t="shared" si="25"/>
        <v>0.2079207920792079</v>
      </c>
      <c r="F346" s="11">
        <v>13</v>
      </c>
      <c r="G346" s="13">
        <f t="shared" si="26"/>
        <v>0.06435643564356436</v>
      </c>
      <c r="H346" s="15">
        <f t="shared" si="29"/>
        <v>55</v>
      </c>
      <c r="I346" s="13">
        <f t="shared" si="27"/>
        <v>0.2722772277227723</v>
      </c>
      <c r="J346" s="25">
        <f t="shared" si="28"/>
        <v>156</v>
      </c>
      <c r="K346" s="25">
        <v>38</v>
      </c>
      <c r="L346" s="25">
        <v>9</v>
      </c>
      <c r="M346" s="25">
        <v>109</v>
      </c>
    </row>
    <row r="347" spans="1:13" ht="15.75">
      <c r="A347" s="11">
        <v>673542</v>
      </c>
      <c r="B347" s="9" t="s">
        <v>742</v>
      </c>
      <c r="C347" s="10">
        <v>357</v>
      </c>
      <c r="D347" s="11">
        <v>22</v>
      </c>
      <c r="E347" s="12">
        <f t="shared" si="25"/>
        <v>0.06162464985994398</v>
      </c>
      <c r="F347" s="11">
        <v>13</v>
      </c>
      <c r="G347" s="13">
        <f t="shared" si="26"/>
        <v>0.036414565826330535</v>
      </c>
      <c r="H347" s="15">
        <f t="shared" si="29"/>
        <v>35</v>
      </c>
      <c r="I347" s="13">
        <f t="shared" si="27"/>
        <v>0.09803921568627451</v>
      </c>
      <c r="J347" s="25">
        <f t="shared" si="28"/>
        <v>158</v>
      </c>
      <c r="K347" s="25">
        <v>12</v>
      </c>
      <c r="L347" s="25">
        <v>11</v>
      </c>
      <c r="M347" s="25">
        <v>135</v>
      </c>
    </row>
    <row r="348" spans="1:13" ht="15.75">
      <c r="A348" s="11">
        <v>135621</v>
      </c>
      <c r="B348" s="9" t="s">
        <v>743</v>
      </c>
      <c r="C348" s="10">
        <v>3307</v>
      </c>
      <c r="D348" s="11">
        <v>675</v>
      </c>
      <c r="E348" s="12">
        <f t="shared" si="25"/>
        <v>0.20411248866041729</v>
      </c>
      <c r="F348" s="11">
        <v>77</v>
      </c>
      <c r="G348" s="13">
        <f t="shared" si="26"/>
        <v>0.023283943150892047</v>
      </c>
      <c r="H348" s="15">
        <f t="shared" si="29"/>
        <v>752</v>
      </c>
      <c r="I348" s="13">
        <f t="shared" si="27"/>
        <v>0.22739643181130934</v>
      </c>
      <c r="J348" s="25">
        <f t="shared" si="28"/>
        <v>1249</v>
      </c>
      <c r="K348" s="25">
        <v>445</v>
      </c>
      <c r="L348" s="25">
        <v>55</v>
      </c>
      <c r="M348" s="25">
        <v>749</v>
      </c>
    </row>
    <row r="349" spans="1:13" ht="15.75">
      <c r="A349" s="11">
        <v>375628</v>
      </c>
      <c r="B349" s="9" t="s">
        <v>744</v>
      </c>
      <c r="C349" s="10">
        <v>914</v>
      </c>
      <c r="D349" s="11">
        <v>194</v>
      </c>
      <c r="E349" s="12">
        <f t="shared" si="25"/>
        <v>0.212253829321663</v>
      </c>
      <c r="F349" s="11">
        <v>61</v>
      </c>
      <c r="G349" s="13">
        <f t="shared" si="26"/>
        <v>0.06673960612691467</v>
      </c>
      <c r="H349" s="15">
        <f t="shared" si="29"/>
        <v>255</v>
      </c>
      <c r="I349" s="13">
        <f t="shared" si="27"/>
        <v>0.2789934354485777</v>
      </c>
      <c r="J349" s="25">
        <f t="shared" si="28"/>
        <v>514</v>
      </c>
      <c r="K349" s="25">
        <v>139</v>
      </c>
      <c r="L349" s="25">
        <v>34</v>
      </c>
      <c r="M349" s="25">
        <v>341</v>
      </c>
    </row>
    <row r="350" spans="1:13" ht="15.75">
      <c r="A350" s="11">
        <v>155642</v>
      </c>
      <c r="B350" s="9" t="s">
        <v>745</v>
      </c>
      <c r="C350" s="10">
        <v>1146</v>
      </c>
      <c r="D350" s="11">
        <v>395</v>
      </c>
      <c r="E350" s="12">
        <f t="shared" si="25"/>
        <v>0.34467713787085513</v>
      </c>
      <c r="F350" s="11">
        <v>71</v>
      </c>
      <c r="G350" s="13">
        <f t="shared" si="26"/>
        <v>0.06195462478184991</v>
      </c>
      <c r="H350" s="15">
        <f t="shared" si="29"/>
        <v>466</v>
      </c>
      <c r="I350" s="13">
        <f t="shared" si="27"/>
        <v>0.40663176265270506</v>
      </c>
      <c r="J350" s="25">
        <f t="shared" si="28"/>
        <v>708</v>
      </c>
      <c r="K350" s="25">
        <v>324</v>
      </c>
      <c r="L350" s="25">
        <v>61</v>
      </c>
      <c r="M350" s="25">
        <v>323</v>
      </c>
    </row>
    <row r="351" spans="1:13" ht="15.75">
      <c r="A351" s="11">
        <v>135656</v>
      </c>
      <c r="B351" s="9" t="s">
        <v>746</v>
      </c>
      <c r="C351" s="10">
        <v>6917</v>
      </c>
      <c r="D351" s="11">
        <v>1859</v>
      </c>
      <c r="E351" s="12">
        <f t="shared" si="25"/>
        <v>0.2687581321382102</v>
      </c>
      <c r="F351" s="11">
        <v>257</v>
      </c>
      <c r="G351" s="13">
        <f t="shared" si="26"/>
        <v>0.037154835911522334</v>
      </c>
      <c r="H351" s="15">
        <f t="shared" si="29"/>
        <v>2116</v>
      </c>
      <c r="I351" s="13">
        <f t="shared" si="27"/>
        <v>0.30591296804973256</v>
      </c>
      <c r="J351" s="25">
        <f t="shared" si="28"/>
        <v>4106</v>
      </c>
      <c r="K351" s="25">
        <v>1388</v>
      </c>
      <c r="L351" s="25">
        <v>156</v>
      </c>
      <c r="M351" s="25">
        <v>2562</v>
      </c>
    </row>
    <row r="352" spans="1:13" ht="15.75">
      <c r="A352" s="11">
        <v>165663</v>
      </c>
      <c r="B352" s="9" t="s">
        <v>747</v>
      </c>
      <c r="C352" s="10">
        <v>4763</v>
      </c>
      <c r="D352" s="11">
        <v>1909</v>
      </c>
      <c r="E352" s="12">
        <f t="shared" si="25"/>
        <v>0.4007978165022045</v>
      </c>
      <c r="F352" s="11">
        <v>356</v>
      </c>
      <c r="G352" s="13">
        <f t="shared" si="26"/>
        <v>0.0747428091538946</v>
      </c>
      <c r="H352" s="15">
        <f t="shared" si="29"/>
        <v>2265</v>
      </c>
      <c r="I352" s="13">
        <f t="shared" si="27"/>
        <v>0.4755406256560991</v>
      </c>
      <c r="J352" s="25">
        <f t="shared" si="28"/>
        <v>2947</v>
      </c>
      <c r="K352" s="25">
        <v>1431</v>
      </c>
      <c r="L352" s="25">
        <v>241</v>
      </c>
      <c r="M352" s="25">
        <v>1275</v>
      </c>
    </row>
    <row r="353" spans="1:13" ht="15.75">
      <c r="A353" s="11">
        <v>425670</v>
      </c>
      <c r="B353" s="9" t="s">
        <v>748</v>
      </c>
      <c r="C353" s="10">
        <v>414</v>
      </c>
      <c r="D353" s="11">
        <v>159</v>
      </c>
      <c r="E353" s="12">
        <f t="shared" si="25"/>
        <v>0.38405797101449274</v>
      </c>
      <c r="F353" s="11">
        <v>56</v>
      </c>
      <c r="G353" s="13">
        <f t="shared" si="26"/>
        <v>0.13526570048309178</v>
      </c>
      <c r="H353" s="15">
        <f t="shared" si="29"/>
        <v>215</v>
      </c>
      <c r="I353" s="13">
        <f t="shared" si="27"/>
        <v>0.5193236714975845</v>
      </c>
      <c r="J353" s="25">
        <f t="shared" si="28"/>
        <v>283</v>
      </c>
      <c r="K353" s="25">
        <v>119</v>
      </c>
      <c r="L353" s="25">
        <v>42</v>
      </c>
      <c r="M353" s="25">
        <v>122</v>
      </c>
    </row>
    <row r="354" spans="1:13" ht="15.75">
      <c r="A354" s="11">
        <v>673510</v>
      </c>
      <c r="B354" s="9" t="s">
        <v>749</v>
      </c>
      <c r="C354" s="10">
        <v>596</v>
      </c>
      <c r="D354" s="11">
        <v>18</v>
      </c>
      <c r="E354" s="12">
        <f t="shared" si="25"/>
        <v>0.030201342281879196</v>
      </c>
      <c r="F354" s="11">
        <v>0</v>
      </c>
      <c r="G354" s="13">
        <f t="shared" si="26"/>
        <v>0</v>
      </c>
      <c r="H354" s="15">
        <f t="shared" si="29"/>
        <v>18</v>
      </c>
      <c r="I354" s="13">
        <f t="shared" si="27"/>
        <v>0.030201342281879196</v>
      </c>
      <c r="J354" s="25">
        <f t="shared" si="28"/>
        <v>229</v>
      </c>
      <c r="K354" s="25">
        <v>9</v>
      </c>
      <c r="L354" s="25">
        <v>0</v>
      </c>
      <c r="M354" s="25">
        <v>220</v>
      </c>
    </row>
    <row r="355" spans="1:13" ht="15.75">
      <c r="A355" s="11">
        <v>105726</v>
      </c>
      <c r="B355" s="9" t="s">
        <v>750</v>
      </c>
      <c r="C355" s="10">
        <v>598</v>
      </c>
      <c r="D355" s="11">
        <v>229</v>
      </c>
      <c r="E355" s="12">
        <f t="shared" si="25"/>
        <v>0.38294314381270905</v>
      </c>
      <c r="F355" s="11">
        <v>63</v>
      </c>
      <c r="G355" s="13">
        <f t="shared" si="26"/>
        <v>0.10535117056856187</v>
      </c>
      <c r="H355" s="15">
        <f t="shared" si="29"/>
        <v>292</v>
      </c>
      <c r="I355" s="13">
        <f t="shared" si="27"/>
        <v>0.4882943143812709</v>
      </c>
      <c r="J355" s="25">
        <f t="shared" si="28"/>
        <v>444</v>
      </c>
      <c r="K355" s="25">
        <v>180</v>
      </c>
      <c r="L355" s="25">
        <v>45</v>
      </c>
      <c r="M355" s="25">
        <v>219</v>
      </c>
    </row>
    <row r="356" spans="1:13" ht="15.75">
      <c r="A356" s="11">
        <v>435733</v>
      </c>
      <c r="B356" s="9" t="s">
        <v>751</v>
      </c>
      <c r="C356" s="10">
        <v>527</v>
      </c>
      <c r="D356" s="11">
        <v>178</v>
      </c>
      <c r="E356" s="12">
        <f t="shared" si="25"/>
        <v>0.3377609108159393</v>
      </c>
      <c r="F356" s="11">
        <v>43</v>
      </c>
      <c r="G356" s="13">
        <f t="shared" si="26"/>
        <v>0.08159392789373814</v>
      </c>
      <c r="H356" s="15">
        <f t="shared" si="29"/>
        <v>221</v>
      </c>
      <c r="I356" s="13">
        <f t="shared" si="27"/>
        <v>0.41935483870967744</v>
      </c>
      <c r="J356" s="25">
        <f t="shared" si="28"/>
        <v>306</v>
      </c>
      <c r="K356" s="25">
        <v>125</v>
      </c>
      <c r="L356" s="25">
        <v>25</v>
      </c>
      <c r="M356" s="25">
        <v>156</v>
      </c>
    </row>
    <row r="357" spans="1:13" ht="15.75">
      <c r="A357" s="11">
        <v>585740</v>
      </c>
      <c r="B357" s="9" t="s">
        <v>752</v>
      </c>
      <c r="C357" s="10">
        <v>354</v>
      </c>
      <c r="D357" s="11">
        <v>188</v>
      </c>
      <c r="E357" s="12">
        <f t="shared" si="25"/>
        <v>0.5310734463276836</v>
      </c>
      <c r="F357" s="11">
        <v>38</v>
      </c>
      <c r="G357" s="13">
        <f t="shared" si="26"/>
        <v>0.10734463276836158</v>
      </c>
      <c r="H357" s="15">
        <f t="shared" si="29"/>
        <v>226</v>
      </c>
      <c r="I357" s="13">
        <f t="shared" si="27"/>
        <v>0.6384180790960452</v>
      </c>
      <c r="J357" s="25">
        <f t="shared" si="28"/>
        <v>195</v>
      </c>
      <c r="K357" s="25">
        <v>97</v>
      </c>
      <c r="L357" s="25">
        <v>26</v>
      </c>
      <c r="M357" s="25">
        <v>72</v>
      </c>
    </row>
    <row r="358" spans="1:13" ht="15.75">
      <c r="A358" s="11">
        <v>415747</v>
      </c>
      <c r="B358" s="9" t="s">
        <v>753</v>
      </c>
      <c r="C358" s="10">
        <v>3144</v>
      </c>
      <c r="D358" s="11">
        <v>1058</v>
      </c>
      <c r="E358" s="12">
        <f t="shared" si="25"/>
        <v>0.33651399491094147</v>
      </c>
      <c r="F358" s="11">
        <v>236</v>
      </c>
      <c r="G358" s="13">
        <f t="shared" si="26"/>
        <v>0.07506361323155217</v>
      </c>
      <c r="H358" s="15">
        <f t="shared" si="29"/>
        <v>1294</v>
      </c>
      <c r="I358" s="13">
        <f t="shared" si="27"/>
        <v>0.4115776081424936</v>
      </c>
      <c r="J358" s="25">
        <f t="shared" si="28"/>
        <v>2030</v>
      </c>
      <c r="K358" s="25">
        <v>826</v>
      </c>
      <c r="L358" s="25">
        <v>192</v>
      </c>
      <c r="M358" s="25">
        <v>1012</v>
      </c>
    </row>
    <row r="359" spans="1:13" ht="15.75">
      <c r="A359" s="11">
        <v>355754</v>
      </c>
      <c r="B359" s="9" t="s">
        <v>754</v>
      </c>
      <c r="C359" s="10">
        <v>1324</v>
      </c>
      <c r="D359" s="11">
        <v>413</v>
      </c>
      <c r="E359" s="12">
        <f t="shared" si="25"/>
        <v>0.3119335347432024</v>
      </c>
      <c r="F359" s="11">
        <v>105</v>
      </c>
      <c r="G359" s="13">
        <f t="shared" si="26"/>
        <v>0.07930513595166164</v>
      </c>
      <c r="H359" s="15">
        <f t="shared" si="29"/>
        <v>518</v>
      </c>
      <c r="I359" s="13">
        <f t="shared" si="27"/>
        <v>0.39123867069486407</v>
      </c>
      <c r="J359" s="25">
        <f t="shared" si="28"/>
        <v>779</v>
      </c>
      <c r="K359" s="25">
        <v>292</v>
      </c>
      <c r="L359" s="25">
        <v>63</v>
      </c>
      <c r="M359" s="25">
        <v>424</v>
      </c>
    </row>
    <row r="360" spans="1:13" ht="15.75">
      <c r="A360" s="11">
        <v>490126</v>
      </c>
      <c r="B360" s="9" t="s">
        <v>755</v>
      </c>
      <c r="C360" s="10">
        <v>997</v>
      </c>
      <c r="D360" s="11">
        <v>180</v>
      </c>
      <c r="E360" s="12">
        <f t="shared" si="25"/>
        <v>0.18054162487462388</v>
      </c>
      <c r="F360" s="11">
        <v>62</v>
      </c>
      <c r="G360" s="13">
        <f t="shared" si="26"/>
        <v>0.062186559679037114</v>
      </c>
      <c r="H360" s="15">
        <f t="shared" si="29"/>
        <v>242</v>
      </c>
      <c r="I360" s="13">
        <f t="shared" si="27"/>
        <v>0.242728184553661</v>
      </c>
      <c r="J360" s="25">
        <f t="shared" si="28"/>
        <v>730</v>
      </c>
      <c r="K360" s="25">
        <v>140</v>
      </c>
      <c r="L360" s="25">
        <v>47</v>
      </c>
      <c r="M360" s="25">
        <v>543</v>
      </c>
    </row>
    <row r="361" spans="1:13" ht="15.75">
      <c r="A361" s="11">
        <v>305780</v>
      </c>
      <c r="B361" s="9" t="s">
        <v>756</v>
      </c>
      <c r="C361" s="10">
        <v>565</v>
      </c>
      <c r="D361" s="11">
        <v>165</v>
      </c>
      <c r="E361" s="12">
        <f t="shared" si="25"/>
        <v>0.2920353982300885</v>
      </c>
      <c r="F361" s="11">
        <v>36</v>
      </c>
      <c r="G361" s="13">
        <f t="shared" si="26"/>
        <v>0.06371681415929203</v>
      </c>
      <c r="H361" s="15">
        <f t="shared" si="29"/>
        <v>201</v>
      </c>
      <c r="I361" s="13">
        <f t="shared" si="27"/>
        <v>0.35575221238938054</v>
      </c>
      <c r="J361" s="25">
        <f t="shared" si="28"/>
        <v>284</v>
      </c>
      <c r="K361" s="25">
        <v>115</v>
      </c>
      <c r="L361" s="25">
        <v>25</v>
      </c>
      <c r="M361" s="25">
        <v>144</v>
      </c>
    </row>
    <row r="362" spans="1:13" ht="15.75">
      <c r="A362" s="11">
        <v>694375</v>
      </c>
      <c r="B362" s="9" t="s">
        <v>757</v>
      </c>
      <c r="C362" s="10">
        <v>655</v>
      </c>
      <c r="D362" s="11">
        <v>381</v>
      </c>
      <c r="E362" s="12">
        <f t="shared" si="25"/>
        <v>0.5816793893129771</v>
      </c>
      <c r="F362" s="11">
        <v>92</v>
      </c>
      <c r="G362" s="13">
        <f t="shared" si="26"/>
        <v>0.14045801526717558</v>
      </c>
      <c r="H362" s="15">
        <f t="shared" si="29"/>
        <v>473</v>
      </c>
      <c r="I362" s="13">
        <f t="shared" si="27"/>
        <v>0.7221374045801526</v>
      </c>
      <c r="J362" s="25">
        <f t="shared" si="28"/>
        <v>481</v>
      </c>
      <c r="K362" s="25">
        <v>255</v>
      </c>
      <c r="L362" s="25">
        <v>69</v>
      </c>
      <c r="M362" s="25">
        <v>157</v>
      </c>
    </row>
    <row r="363" spans="1:13" ht="15.75">
      <c r="A363" s="11">
        <v>35810</v>
      </c>
      <c r="B363" s="9" t="s">
        <v>758</v>
      </c>
      <c r="C363" s="10">
        <v>451</v>
      </c>
      <c r="D363" s="11">
        <v>167</v>
      </c>
      <c r="E363" s="12">
        <f t="shared" si="25"/>
        <v>0.37028824833702884</v>
      </c>
      <c r="F363" s="11">
        <v>41</v>
      </c>
      <c r="G363" s="13">
        <f t="shared" si="26"/>
        <v>0.09090909090909091</v>
      </c>
      <c r="H363" s="15">
        <f t="shared" si="29"/>
        <v>208</v>
      </c>
      <c r="I363" s="13">
        <f t="shared" si="27"/>
        <v>0.4611973392461197</v>
      </c>
      <c r="J363" s="25">
        <f t="shared" si="28"/>
        <v>356</v>
      </c>
      <c r="K363" s="25">
        <v>144</v>
      </c>
      <c r="L363" s="25">
        <v>34</v>
      </c>
      <c r="M363" s="25">
        <v>178</v>
      </c>
    </row>
    <row r="364" spans="1:13" ht="15.75">
      <c r="A364" s="11">
        <v>305817</v>
      </c>
      <c r="B364" s="9" t="s">
        <v>759</v>
      </c>
      <c r="C364" s="10">
        <v>379</v>
      </c>
      <c r="D364" s="11">
        <v>205</v>
      </c>
      <c r="E364" s="12">
        <f t="shared" si="25"/>
        <v>0.5408970976253298</v>
      </c>
      <c r="F364" s="11">
        <v>15</v>
      </c>
      <c r="G364" s="13">
        <f t="shared" si="26"/>
        <v>0.0395778364116095</v>
      </c>
      <c r="H364" s="15">
        <f t="shared" si="29"/>
        <v>220</v>
      </c>
      <c r="I364" s="13">
        <f t="shared" si="27"/>
        <v>0.5804749340369393</v>
      </c>
      <c r="J364" s="25">
        <f t="shared" si="28"/>
        <v>202</v>
      </c>
      <c r="K364" s="25">
        <v>127</v>
      </c>
      <c r="L364" s="25">
        <v>9</v>
      </c>
      <c r="M364" s="25">
        <v>66</v>
      </c>
    </row>
    <row r="365" spans="1:13" ht="15.75">
      <c r="A365" s="11">
        <v>365824</v>
      </c>
      <c r="B365" s="9" t="s">
        <v>760</v>
      </c>
      <c r="C365" s="10">
        <v>1598</v>
      </c>
      <c r="D365" s="11">
        <v>566</v>
      </c>
      <c r="E365" s="12">
        <f t="shared" si="25"/>
        <v>0.3541927409261577</v>
      </c>
      <c r="F365" s="11">
        <v>127</v>
      </c>
      <c r="G365" s="13">
        <f t="shared" si="26"/>
        <v>0.07947434292866083</v>
      </c>
      <c r="H365" s="15">
        <f t="shared" si="29"/>
        <v>693</v>
      </c>
      <c r="I365" s="13">
        <f t="shared" si="27"/>
        <v>0.4336670838548185</v>
      </c>
      <c r="J365" s="25">
        <f t="shared" si="28"/>
        <v>998</v>
      </c>
      <c r="K365" s="25">
        <v>471</v>
      </c>
      <c r="L365" s="25">
        <v>94</v>
      </c>
      <c r="M365" s="25">
        <v>433</v>
      </c>
    </row>
    <row r="366" spans="1:13" ht="15.75">
      <c r="A366" s="11">
        <v>515859</v>
      </c>
      <c r="B366" s="9" t="s">
        <v>761</v>
      </c>
      <c r="C366" s="10">
        <v>786</v>
      </c>
      <c r="D366" s="11">
        <v>167</v>
      </c>
      <c r="E366" s="12">
        <f t="shared" si="25"/>
        <v>0.21246819338422393</v>
      </c>
      <c r="F366" s="11">
        <v>50</v>
      </c>
      <c r="G366" s="13">
        <f t="shared" si="26"/>
        <v>0.06361323155216285</v>
      </c>
      <c r="H366" s="15">
        <f t="shared" si="29"/>
        <v>217</v>
      </c>
      <c r="I366" s="13">
        <f t="shared" si="27"/>
        <v>0.27608142493638677</v>
      </c>
      <c r="J366" s="25">
        <f t="shared" si="28"/>
        <v>511</v>
      </c>
      <c r="K366" s="25">
        <v>140</v>
      </c>
      <c r="L366" s="25">
        <v>42</v>
      </c>
      <c r="M366" s="25">
        <v>329</v>
      </c>
    </row>
    <row r="367" spans="1:13" ht="15.75">
      <c r="A367" s="11">
        <v>515852</v>
      </c>
      <c r="B367" s="9" t="s">
        <v>762</v>
      </c>
      <c r="C367" s="10">
        <v>974</v>
      </c>
      <c r="D367" s="11">
        <v>123</v>
      </c>
      <c r="E367" s="12">
        <f t="shared" si="25"/>
        <v>0.12628336755646818</v>
      </c>
      <c r="F367" s="11">
        <v>41</v>
      </c>
      <c r="G367" s="13">
        <f t="shared" si="26"/>
        <v>0.04209445585215606</v>
      </c>
      <c r="H367" s="15">
        <f t="shared" si="29"/>
        <v>164</v>
      </c>
      <c r="I367" s="13">
        <f t="shared" si="27"/>
        <v>0.16837782340862423</v>
      </c>
      <c r="J367" s="25">
        <f t="shared" si="28"/>
        <v>370</v>
      </c>
      <c r="K367" s="25">
        <v>74</v>
      </c>
      <c r="L367" s="25">
        <v>22</v>
      </c>
      <c r="M367" s="25">
        <v>274</v>
      </c>
    </row>
    <row r="368" spans="1:13" ht="15.75">
      <c r="A368" s="11">
        <v>480238</v>
      </c>
      <c r="B368" s="9" t="s">
        <v>763</v>
      </c>
      <c r="C368" s="10">
        <v>1036</v>
      </c>
      <c r="D368" s="11">
        <v>491</v>
      </c>
      <c r="E368" s="12">
        <f t="shared" si="25"/>
        <v>0.47393822393822393</v>
      </c>
      <c r="F368" s="11">
        <v>124</v>
      </c>
      <c r="G368" s="13">
        <f t="shared" si="26"/>
        <v>0.11969111969111969</v>
      </c>
      <c r="H368" s="15">
        <f t="shared" si="29"/>
        <v>615</v>
      </c>
      <c r="I368" s="13">
        <f t="shared" si="27"/>
        <v>0.5936293436293436</v>
      </c>
      <c r="J368" s="25">
        <f t="shared" si="28"/>
        <v>798</v>
      </c>
      <c r="K368" s="25">
        <v>391</v>
      </c>
      <c r="L368" s="25">
        <v>91</v>
      </c>
      <c r="M368" s="25">
        <v>316</v>
      </c>
    </row>
    <row r="369" spans="1:13" ht="15.75">
      <c r="A369" s="11">
        <v>365866</v>
      </c>
      <c r="B369" s="9" t="s">
        <v>764</v>
      </c>
      <c r="C369" s="10">
        <v>974</v>
      </c>
      <c r="D369" s="11">
        <v>197</v>
      </c>
      <c r="E369" s="12">
        <f t="shared" si="25"/>
        <v>0.20225872689938398</v>
      </c>
      <c r="F369" s="11">
        <v>44</v>
      </c>
      <c r="G369" s="13">
        <f t="shared" si="26"/>
        <v>0.045174537987679675</v>
      </c>
      <c r="H369" s="15">
        <f t="shared" si="29"/>
        <v>241</v>
      </c>
      <c r="I369" s="13">
        <f t="shared" si="27"/>
        <v>0.24743326488706366</v>
      </c>
      <c r="J369" s="25">
        <f t="shared" si="28"/>
        <v>580</v>
      </c>
      <c r="K369" s="25">
        <v>133</v>
      </c>
      <c r="L369" s="25">
        <v>26</v>
      </c>
      <c r="M369" s="25">
        <v>421</v>
      </c>
    </row>
    <row r="370" spans="1:13" ht="15.75">
      <c r="A370" s="11">
        <v>135901</v>
      </c>
      <c r="B370" s="9" t="s">
        <v>765</v>
      </c>
      <c r="C370" s="10">
        <v>5047</v>
      </c>
      <c r="D370" s="11">
        <v>1337</v>
      </c>
      <c r="E370" s="12">
        <f t="shared" si="25"/>
        <v>0.26490984743411927</v>
      </c>
      <c r="F370" s="11">
        <v>260</v>
      </c>
      <c r="G370" s="13">
        <f t="shared" si="26"/>
        <v>0.0515157519318407</v>
      </c>
      <c r="H370" s="15">
        <f t="shared" si="29"/>
        <v>1597</v>
      </c>
      <c r="I370" s="13">
        <f t="shared" si="27"/>
        <v>0.31642559936596</v>
      </c>
      <c r="J370" s="25">
        <f t="shared" si="28"/>
        <v>3150</v>
      </c>
      <c r="K370" s="25">
        <v>1058</v>
      </c>
      <c r="L370" s="25">
        <v>185</v>
      </c>
      <c r="M370" s="25">
        <v>1907</v>
      </c>
    </row>
    <row r="371" spans="1:13" ht="15.75">
      <c r="A371" s="11">
        <v>625985</v>
      </c>
      <c r="B371" s="9" t="s">
        <v>766</v>
      </c>
      <c r="C371" s="10">
        <v>1125</v>
      </c>
      <c r="D371" s="11">
        <v>425</v>
      </c>
      <c r="E371" s="12">
        <f t="shared" si="25"/>
        <v>0.37777777777777777</v>
      </c>
      <c r="F371" s="11">
        <v>102</v>
      </c>
      <c r="G371" s="13">
        <f t="shared" si="26"/>
        <v>0.09066666666666667</v>
      </c>
      <c r="H371" s="15">
        <f t="shared" si="29"/>
        <v>527</v>
      </c>
      <c r="I371" s="13">
        <f t="shared" si="27"/>
        <v>0.46844444444444444</v>
      </c>
      <c r="J371" s="25">
        <f t="shared" si="28"/>
        <v>680</v>
      </c>
      <c r="K371" s="25">
        <v>287</v>
      </c>
      <c r="L371" s="25">
        <v>64</v>
      </c>
      <c r="M371" s="25">
        <v>329</v>
      </c>
    </row>
    <row r="372" spans="1:13" ht="15.75">
      <c r="A372" s="11">
        <v>215992</v>
      </c>
      <c r="B372" s="9" t="s">
        <v>767</v>
      </c>
      <c r="C372" s="10">
        <v>477</v>
      </c>
      <c r="D372" s="11">
        <v>209</v>
      </c>
      <c r="E372" s="12">
        <f t="shared" si="25"/>
        <v>0.4381551362683438</v>
      </c>
      <c r="F372" s="11">
        <v>31</v>
      </c>
      <c r="G372" s="13">
        <f t="shared" si="26"/>
        <v>0.0649895178197065</v>
      </c>
      <c r="H372" s="15">
        <f t="shared" si="29"/>
        <v>240</v>
      </c>
      <c r="I372" s="13">
        <f t="shared" si="27"/>
        <v>0.5031446540880503</v>
      </c>
      <c r="J372" s="25">
        <f t="shared" si="28"/>
        <v>372</v>
      </c>
      <c r="K372" s="25">
        <v>164</v>
      </c>
      <c r="L372" s="25">
        <v>26</v>
      </c>
      <c r="M372" s="25">
        <v>182</v>
      </c>
    </row>
    <row r="373" spans="1:13" ht="15.75">
      <c r="A373" s="11">
        <v>646022</v>
      </c>
      <c r="B373" s="9" t="s">
        <v>768</v>
      </c>
      <c r="C373" s="10">
        <v>516</v>
      </c>
      <c r="D373" s="11">
        <v>252</v>
      </c>
      <c r="E373" s="12">
        <f t="shared" si="25"/>
        <v>0.4883720930232558</v>
      </c>
      <c r="F373" s="11">
        <v>26</v>
      </c>
      <c r="G373" s="13">
        <f t="shared" si="26"/>
        <v>0.050387596899224806</v>
      </c>
      <c r="H373" s="15">
        <f t="shared" si="29"/>
        <v>278</v>
      </c>
      <c r="I373" s="13">
        <f t="shared" si="27"/>
        <v>0.5387596899224806</v>
      </c>
      <c r="J373" s="25">
        <f t="shared" si="28"/>
        <v>377</v>
      </c>
      <c r="K373" s="25">
        <v>220</v>
      </c>
      <c r="L373" s="25">
        <v>21</v>
      </c>
      <c r="M373" s="25">
        <v>136</v>
      </c>
    </row>
    <row r="374" spans="1:13" ht="15.75">
      <c r="A374" s="11">
        <v>46027</v>
      </c>
      <c r="B374" s="9" t="s">
        <v>769</v>
      </c>
      <c r="C374" s="10">
        <v>541</v>
      </c>
      <c r="D374" s="11">
        <v>188</v>
      </c>
      <c r="E374" s="12">
        <f t="shared" si="25"/>
        <v>0.34750462107208874</v>
      </c>
      <c r="F374" s="11">
        <v>55</v>
      </c>
      <c r="G374" s="13">
        <f t="shared" si="26"/>
        <v>0.10166358595194085</v>
      </c>
      <c r="H374" s="15">
        <f t="shared" si="29"/>
        <v>243</v>
      </c>
      <c r="I374" s="13">
        <f t="shared" si="27"/>
        <v>0.4491682070240296</v>
      </c>
      <c r="J374" s="25">
        <f t="shared" si="28"/>
        <v>343</v>
      </c>
      <c r="K374" s="25">
        <v>131</v>
      </c>
      <c r="L374" s="25">
        <v>34</v>
      </c>
      <c r="M374" s="25">
        <v>178</v>
      </c>
    </row>
    <row r="375" spans="1:13" ht="15.75">
      <c r="A375" s="11">
        <v>516104</v>
      </c>
      <c r="B375" s="9" t="s">
        <v>770</v>
      </c>
      <c r="C375" s="10">
        <v>190</v>
      </c>
      <c r="D375" s="11">
        <v>20</v>
      </c>
      <c r="E375" s="12">
        <f t="shared" si="25"/>
        <v>0.10526315789473684</v>
      </c>
      <c r="F375" s="11">
        <v>3</v>
      </c>
      <c r="G375" s="13">
        <f t="shared" si="26"/>
        <v>0.015789473684210527</v>
      </c>
      <c r="H375" s="15">
        <f t="shared" si="29"/>
        <v>23</v>
      </c>
      <c r="I375" s="13">
        <f t="shared" si="27"/>
        <v>0.12105263157894737</v>
      </c>
      <c r="J375" s="25">
        <f t="shared" si="28"/>
        <v>96</v>
      </c>
      <c r="K375" s="25">
        <v>14</v>
      </c>
      <c r="L375" s="25">
        <v>3</v>
      </c>
      <c r="M375" s="25">
        <v>79</v>
      </c>
    </row>
    <row r="376" spans="1:13" ht="15.75">
      <c r="A376" s="11">
        <v>516113</v>
      </c>
      <c r="B376" s="9" t="s">
        <v>771</v>
      </c>
      <c r="C376" s="10">
        <v>1523</v>
      </c>
      <c r="D376" s="11">
        <v>255</v>
      </c>
      <c r="E376" s="12">
        <f t="shared" si="25"/>
        <v>0.1674326986211425</v>
      </c>
      <c r="F376" s="11">
        <v>45</v>
      </c>
      <c r="G376" s="13">
        <f t="shared" si="26"/>
        <v>0.02954694681549573</v>
      </c>
      <c r="H376" s="15">
        <f t="shared" si="29"/>
        <v>300</v>
      </c>
      <c r="I376" s="13">
        <f t="shared" si="27"/>
        <v>0.1969796454366382</v>
      </c>
      <c r="J376" s="25">
        <f t="shared" si="28"/>
        <v>750</v>
      </c>
      <c r="K376" s="25">
        <v>194</v>
      </c>
      <c r="L376" s="25">
        <v>34</v>
      </c>
      <c r="M376" s="25">
        <v>522</v>
      </c>
    </row>
    <row r="377" spans="1:13" ht="15.75">
      <c r="A377" s="11">
        <v>516083</v>
      </c>
      <c r="B377" s="9" t="s">
        <v>772</v>
      </c>
      <c r="C377" s="10">
        <v>1089</v>
      </c>
      <c r="D377" s="11">
        <v>113</v>
      </c>
      <c r="E377" s="12">
        <f t="shared" si="25"/>
        <v>0.10376492194674013</v>
      </c>
      <c r="F377" s="11">
        <v>28</v>
      </c>
      <c r="G377" s="13">
        <f t="shared" si="26"/>
        <v>0.025711662075298437</v>
      </c>
      <c r="H377" s="15">
        <f t="shared" si="29"/>
        <v>141</v>
      </c>
      <c r="I377" s="13">
        <f t="shared" si="27"/>
        <v>0.12947658402203857</v>
      </c>
      <c r="J377" s="25">
        <f t="shared" si="28"/>
        <v>287</v>
      </c>
      <c r="K377" s="25">
        <v>71</v>
      </c>
      <c r="L377" s="25">
        <v>13</v>
      </c>
      <c r="M377" s="25">
        <v>203</v>
      </c>
    </row>
    <row r="378" spans="1:13" ht="15.75">
      <c r="A378" s="11">
        <v>286118</v>
      </c>
      <c r="B378" s="9" t="s">
        <v>773</v>
      </c>
      <c r="C378" s="10">
        <v>883</v>
      </c>
      <c r="D378" s="11">
        <v>262</v>
      </c>
      <c r="E378" s="12">
        <f aca="true" t="shared" si="30" ref="E378:E415">(D378/C378)</f>
        <v>0.29671574178935445</v>
      </c>
      <c r="F378" s="11">
        <v>56</v>
      </c>
      <c r="G378" s="13">
        <f aca="true" t="shared" si="31" ref="G378:G415">F378/C378</f>
        <v>0.06342015855039637</v>
      </c>
      <c r="H378" s="15">
        <f t="shared" si="29"/>
        <v>318</v>
      </c>
      <c r="I378" s="13">
        <f aca="true" t="shared" si="32" ref="I378:I415">(H378/C378)</f>
        <v>0.36013590033975085</v>
      </c>
      <c r="J378" s="25">
        <f aca="true" t="shared" si="33" ref="J378:J415">SUM(K378:M378)</f>
        <v>578</v>
      </c>
      <c r="K378" s="25">
        <v>216</v>
      </c>
      <c r="L378" s="25">
        <v>45</v>
      </c>
      <c r="M378" s="25">
        <v>317</v>
      </c>
    </row>
    <row r="379" spans="1:13" ht="15.75">
      <c r="A379" s="11">
        <v>286125</v>
      </c>
      <c r="B379" s="9" t="s">
        <v>774</v>
      </c>
      <c r="C379" s="10">
        <v>3540</v>
      </c>
      <c r="D379" s="11">
        <v>1455</v>
      </c>
      <c r="E379" s="12">
        <f t="shared" si="30"/>
        <v>0.4110169491525424</v>
      </c>
      <c r="F379" s="11">
        <v>193</v>
      </c>
      <c r="G379" s="13">
        <f t="shared" si="31"/>
        <v>0.054519774011299434</v>
      </c>
      <c r="H379" s="15">
        <f aca="true" t="shared" si="34" ref="H379:H415">(D379+F379)</f>
        <v>1648</v>
      </c>
      <c r="I379" s="13">
        <f t="shared" si="32"/>
        <v>0.4655367231638418</v>
      </c>
      <c r="J379" s="25">
        <f t="shared" si="33"/>
        <v>2650</v>
      </c>
      <c r="K379" s="25">
        <v>1211</v>
      </c>
      <c r="L379" s="25">
        <v>182</v>
      </c>
      <c r="M379" s="25">
        <v>1257</v>
      </c>
    </row>
    <row r="380" spans="1:13" ht="15.75">
      <c r="A380" s="11">
        <v>676174</v>
      </c>
      <c r="B380" s="9" t="s">
        <v>775</v>
      </c>
      <c r="C380" s="10">
        <v>11749</v>
      </c>
      <c r="D380" s="11">
        <v>4005</v>
      </c>
      <c r="E380" s="12">
        <f t="shared" si="30"/>
        <v>0.3408800748999915</v>
      </c>
      <c r="F380" s="11">
        <v>573</v>
      </c>
      <c r="G380" s="13">
        <f t="shared" si="31"/>
        <v>0.048770108094305896</v>
      </c>
      <c r="H380" s="15">
        <f t="shared" si="34"/>
        <v>4578</v>
      </c>
      <c r="I380" s="13">
        <f t="shared" si="32"/>
        <v>0.3896501829942974</v>
      </c>
      <c r="J380" s="25">
        <f t="shared" si="33"/>
        <v>5443</v>
      </c>
      <c r="K380" s="25">
        <v>2742</v>
      </c>
      <c r="L380" s="25">
        <v>328</v>
      </c>
      <c r="M380" s="25">
        <v>2373</v>
      </c>
    </row>
    <row r="381" spans="1:13" ht="15.75">
      <c r="A381" s="11">
        <v>136181</v>
      </c>
      <c r="B381" s="9" t="s">
        <v>776</v>
      </c>
      <c r="C381" s="10">
        <v>3787</v>
      </c>
      <c r="D381" s="11">
        <v>271</v>
      </c>
      <c r="E381" s="12">
        <f t="shared" si="30"/>
        <v>0.07156060205967785</v>
      </c>
      <c r="F381" s="11">
        <v>70</v>
      </c>
      <c r="G381" s="13">
        <f t="shared" si="31"/>
        <v>0.018484288354898338</v>
      </c>
      <c r="H381" s="15">
        <f t="shared" si="34"/>
        <v>341</v>
      </c>
      <c r="I381" s="13">
        <f t="shared" si="32"/>
        <v>0.09004489041457618</v>
      </c>
      <c r="J381" s="25">
        <f t="shared" si="33"/>
        <v>1513</v>
      </c>
      <c r="K381" s="25">
        <v>204</v>
      </c>
      <c r="L381" s="25">
        <v>50</v>
      </c>
      <c r="M381" s="25">
        <v>1259</v>
      </c>
    </row>
    <row r="382" spans="1:13" ht="15.75">
      <c r="A382" s="11">
        <v>686195</v>
      </c>
      <c r="B382" s="9" t="s">
        <v>777</v>
      </c>
      <c r="C382" s="10">
        <v>2257</v>
      </c>
      <c r="D382" s="11">
        <v>733</v>
      </c>
      <c r="E382" s="12">
        <f t="shared" si="30"/>
        <v>0.3247673903411608</v>
      </c>
      <c r="F382" s="11">
        <v>203</v>
      </c>
      <c r="G382" s="13">
        <f t="shared" si="31"/>
        <v>0.08994240141781125</v>
      </c>
      <c r="H382" s="15">
        <f t="shared" si="34"/>
        <v>936</v>
      </c>
      <c r="I382" s="13">
        <f t="shared" si="32"/>
        <v>0.4147097917589721</v>
      </c>
      <c r="J382" s="25">
        <f t="shared" si="33"/>
        <v>1531</v>
      </c>
      <c r="K382" s="25">
        <v>551</v>
      </c>
      <c r="L382" s="25">
        <v>146</v>
      </c>
      <c r="M382" s="25">
        <v>834</v>
      </c>
    </row>
    <row r="383" spans="1:13" ht="15.75">
      <c r="A383" s="11">
        <v>206212</v>
      </c>
      <c r="B383" s="9" t="s">
        <v>778</v>
      </c>
      <c r="C383" s="10">
        <v>1822</v>
      </c>
      <c r="D383" s="11">
        <v>563</v>
      </c>
      <c r="E383" s="12">
        <f t="shared" si="30"/>
        <v>0.30900109769484085</v>
      </c>
      <c r="F383" s="11">
        <v>132</v>
      </c>
      <c r="G383" s="13">
        <f t="shared" si="31"/>
        <v>0.07244785949506037</v>
      </c>
      <c r="H383" s="15">
        <f t="shared" si="34"/>
        <v>695</v>
      </c>
      <c r="I383" s="13">
        <f t="shared" si="32"/>
        <v>0.3814489571899012</v>
      </c>
      <c r="J383" s="25">
        <f t="shared" si="33"/>
        <v>1031</v>
      </c>
      <c r="K383" s="25">
        <v>432</v>
      </c>
      <c r="L383" s="25">
        <v>92</v>
      </c>
      <c r="M383" s="25">
        <v>507</v>
      </c>
    </row>
    <row r="384" spans="1:13" ht="15.75">
      <c r="A384" s="11">
        <v>376223</v>
      </c>
      <c r="B384" s="9" t="s">
        <v>779</v>
      </c>
      <c r="C384" s="10">
        <v>7792</v>
      </c>
      <c r="D384" s="11">
        <v>3417</v>
      </c>
      <c r="E384" s="12">
        <f t="shared" si="30"/>
        <v>0.4385266940451745</v>
      </c>
      <c r="F384" s="11">
        <v>434</v>
      </c>
      <c r="G384" s="13">
        <f t="shared" si="31"/>
        <v>0.055698151950718686</v>
      </c>
      <c r="H384" s="15">
        <f t="shared" si="34"/>
        <v>3851</v>
      </c>
      <c r="I384" s="13">
        <f t="shared" si="32"/>
        <v>0.4942248459958932</v>
      </c>
      <c r="J384" s="25">
        <f t="shared" si="33"/>
        <v>5938</v>
      </c>
      <c r="K384" s="25">
        <v>2809</v>
      </c>
      <c r="L384" s="25">
        <v>371</v>
      </c>
      <c r="M384" s="25">
        <v>2758</v>
      </c>
    </row>
    <row r="385" spans="1:13" ht="15.75">
      <c r="A385" s="11">
        <v>386230</v>
      </c>
      <c r="B385" s="9" t="s">
        <v>780</v>
      </c>
      <c r="C385" s="10">
        <v>506</v>
      </c>
      <c r="D385" s="11">
        <v>202</v>
      </c>
      <c r="E385" s="12">
        <f t="shared" si="30"/>
        <v>0.39920948616600793</v>
      </c>
      <c r="F385" s="11">
        <v>71</v>
      </c>
      <c r="G385" s="13">
        <f t="shared" si="31"/>
        <v>0.14031620553359683</v>
      </c>
      <c r="H385" s="15">
        <f t="shared" si="34"/>
        <v>273</v>
      </c>
      <c r="I385" s="13">
        <f t="shared" si="32"/>
        <v>0.5395256916996047</v>
      </c>
      <c r="J385" s="25">
        <f t="shared" si="33"/>
        <v>369</v>
      </c>
      <c r="K385" s="25">
        <v>159</v>
      </c>
      <c r="L385" s="25">
        <v>54</v>
      </c>
      <c r="M385" s="25">
        <v>156</v>
      </c>
    </row>
    <row r="386" spans="1:13" ht="15.75">
      <c r="A386" s="11">
        <v>696237</v>
      </c>
      <c r="B386" s="9" t="s">
        <v>781</v>
      </c>
      <c r="C386" s="10">
        <v>1476</v>
      </c>
      <c r="D386" s="11">
        <v>799</v>
      </c>
      <c r="E386" s="12">
        <f t="shared" si="30"/>
        <v>0.5413279132791328</v>
      </c>
      <c r="F386" s="11">
        <v>112</v>
      </c>
      <c r="G386" s="13">
        <f t="shared" si="31"/>
        <v>0.07588075880758807</v>
      </c>
      <c r="H386" s="15">
        <f t="shared" si="34"/>
        <v>911</v>
      </c>
      <c r="I386" s="13">
        <f t="shared" si="32"/>
        <v>0.6172086720867209</v>
      </c>
      <c r="J386" s="25">
        <f t="shared" si="33"/>
        <v>1133</v>
      </c>
      <c r="K386" s="25">
        <v>670</v>
      </c>
      <c r="L386" s="25">
        <v>100</v>
      </c>
      <c r="M386" s="25">
        <v>363</v>
      </c>
    </row>
    <row r="387" spans="1:13" ht="15.75">
      <c r="A387" s="11">
        <v>406244</v>
      </c>
      <c r="B387" s="9" t="s">
        <v>782</v>
      </c>
      <c r="C387" s="10">
        <v>6720</v>
      </c>
      <c r="D387" s="11">
        <v>1576</v>
      </c>
      <c r="E387" s="12">
        <f t="shared" si="30"/>
        <v>0.23452380952380952</v>
      </c>
      <c r="F387" s="11">
        <v>308</v>
      </c>
      <c r="G387" s="13">
        <f t="shared" si="31"/>
        <v>0.04583333333333333</v>
      </c>
      <c r="H387" s="15">
        <f t="shared" si="34"/>
        <v>1884</v>
      </c>
      <c r="I387" s="13">
        <f t="shared" si="32"/>
        <v>0.28035714285714286</v>
      </c>
      <c r="J387" s="25">
        <f t="shared" si="33"/>
        <v>2541</v>
      </c>
      <c r="K387" s="25">
        <v>982</v>
      </c>
      <c r="L387" s="25">
        <v>208</v>
      </c>
      <c r="M387" s="25">
        <v>1351</v>
      </c>
    </row>
    <row r="388" spans="1:13" ht="15.75">
      <c r="A388" s="11">
        <v>126251</v>
      </c>
      <c r="B388" s="9" t="s">
        <v>783</v>
      </c>
      <c r="C388" s="10">
        <v>325</v>
      </c>
      <c r="D388" s="11">
        <v>155</v>
      </c>
      <c r="E388" s="12">
        <f t="shared" si="30"/>
        <v>0.47692307692307695</v>
      </c>
      <c r="F388" s="11">
        <v>49</v>
      </c>
      <c r="G388" s="13">
        <f t="shared" si="31"/>
        <v>0.15076923076923077</v>
      </c>
      <c r="H388" s="15">
        <f t="shared" si="34"/>
        <v>204</v>
      </c>
      <c r="I388" s="13">
        <f t="shared" si="32"/>
        <v>0.6276923076923077</v>
      </c>
      <c r="J388" s="25">
        <f t="shared" si="33"/>
        <v>243</v>
      </c>
      <c r="K388" s="25">
        <v>102</v>
      </c>
      <c r="L388" s="25">
        <v>34</v>
      </c>
      <c r="M388" s="25">
        <v>107</v>
      </c>
    </row>
    <row r="389" spans="1:13" ht="15.75">
      <c r="A389" s="11">
        <v>76293</v>
      </c>
      <c r="B389" s="9" t="s">
        <v>784</v>
      </c>
      <c r="C389" s="10">
        <v>731</v>
      </c>
      <c r="D389" s="11">
        <v>473</v>
      </c>
      <c r="E389" s="12">
        <f t="shared" si="30"/>
        <v>0.6470588235294118</v>
      </c>
      <c r="F389" s="11">
        <v>42</v>
      </c>
      <c r="G389" s="13">
        <f t="shared" si="31"/>
        <v>0.057455540355677154</v>
      </c>
      <c r="H389" s="15">
        <f t="shared" si="34"/>
        <v>515</v>
      </c>
      <c r="I389" s="13">
        <f t="shared" si="32"/>
        <v>0.7045143638850889</v>
      </c>
      <c r="J389" s="25">
        <f t="shared" si="33"/>
        <v>536</v>
      </c>
      <c r="K389" s="25">
        <v>370</v>
      </c>
      <c r="L389" s="25">
        <v>33</v>
      </c>
      <c r="M389" s="25">
        <v>133</v>
      </c>
    </row>
    <row r="390" spans="1:13" ht="15.75">
      <c r="A390" s="11">
        <v>406300</v>
      </c>
      <c r="B390" s="9" t="s">
        <v>785</v>
      </c>
      <c r="C390" s="10">
        <v>9377</v>
      </c>
      <c r="D390" s="11">
        <v>4865</v>
      </c>
      <c r="E390" s="12">
        <f t="shared" si="30"/>
        <v>0.5188226511677508</v>
      </c>
      <c r="F390" s="11">
        <v>787</v>
      </c>
      <c r="G390" s="13">
        <f t="shared" si="31"/>
        <v>0.08392876186413566</v>
      </c>
      <c r="H390" s="15">
        <f t="shared" si="34"/>
        <v>5652</v>
      </c>
      <c r="I390" s="13">
        <f t="shared" si="32"/>
        <v>0.6027514130318865</v>
      </c>
      <c r="J390" s="25">
        <f t="shared" si="33"/>
        <v>5281</v>
      </c>
      <c r="K390" s="25">
        <v>3380</v>
      </c>
      <c r="L390" s="25">
        <v>501</v>
      </c>
      <c r="M390" s="25">
        <v>1400</v>
      </c>
    </row>
    <row r="391" spans="1:13" ht="15.75">
      <c r="A391" s="11">
        <v>666307</v>
      </c>
      <c r="B391" s="9" t="s">
        <v>786</v>
      </c>
      <c r="C391" s="10">
        <v>6734</v>
      </c>
      <c r="D391" s="11">
        <v>1904</v>
      </c>
      <c r="E391" s="12">
        <f t="shared" si="30"/>
        <v>0.28274428274428276</v>
      </c>
      <c r="F391" s="11">
        <v>402</v>
      </c>
      <c r="G391" s="13">
        <f t="shared" si="31"/>
        <v>0.0596970596970597</v>
      </c>
      <c r="H391" s="15">
        <f t="shared" si="34"/>
        <v>2306</v>
      </c>
      <c r="I391" s="13">
        <f t="shared" si="32"/>
        <v>0.34244134244134244</v>
      </c>
      <c r="J391" s="25">
        <f t="shared" si="33"/>
        <v>4161</v>
      </c>
      <c r="K391" s="25">
        <v>1388</v>
      </c>
      <c r="L391" s="25">
        <v>300</v>
      </c>
      <c r="M391" s="25">
        <v>2473</v>
      </c>
    </row>
    <row r="392" spans="1:13" ht="15.75">
      <c r="A392" s="11">
        <v>56328</v>
      </c>
      <c r="B392" s="9" t="s">
        <v>787</v>
      </c>
      <c r="C392" s="10">
        <v>2727</v>
      </c>
      <c r="D392" s="11">
        <v>581</v>
      </c>
      <c r="E392" s="12">
        <f t="shared" si="30"/>
        <v>0.21305463879721306</v>
      </c>
      <c r="F392" s="11">
        <v>169</v>
      </c>
      <c r="G392" s="13">
        <f t="shared" si="31"/>
        <v>0.06197286395306197</v>
      </c>
      <c r="H392" s="15">
        <f t="shared" si="34"/>
        <v>750</v>
      </c>
      <c r="I392" s="13">
        <f t="shared" si="32"/>
        <v>0.27502750275027504</v>
      </c>
      <c r="J392" s="25">
        <f t="shared" si="33"/>
        <v>1527</v>
      </c>
      <c r="K392" s="25">
        <v>423</v>
      </c>
      <c r="L392" s="25">
        <v>111</v>
      </c>
      <c r="M392" s="25">
        <v>993</v>
      </c>
    </row>
    <row r="393" spans="1:13" ht="15.75">
      <c r="A393" s="11">
        <v>326370</v>
      </c>
      <c r="B393" s="9" t="s">
        <v>788</v>
      </c>
      <c r="C393" s="10">
        <v>1715</v>
      </c>
      <c r="D393" s="11">
        <v>321</v>
      </c>
      <c r="E393" s="12">
        <f t="shared" si="30"/>
        <v>0.18717201166180758</v>
      </c>
      <c r="F393" s="11">
        <v>140</v>
      </c>
      <c r="G393" s="13">
        <f t="shared" si="31"/>
        <v>0.08163265306122448</v>
      </c>
      <c r="H393" s="15">
        <f t="shared" si="34"/>
        <v>461</v>
      </c>
      <c r="I393" s="13">
        <f t="shared" si="32"/>
        <v>0.26880466472303205</v>
      </c>
      <c r="J393" s="25">
        <f t="shared" si="33"/>
        <v>1204</v>
      </c>
      <c r="K393" s="25">
        <v>241</v>
      </c>
      <c r="L393" s="25">
        <v>98</v>
      </c>
      <c r="M393" s="25">
        <v>865</v>
      </c>
    </row>
    <row r="394" spans="1:13" ht="15.75">
      <c r="A394" s="11">
        <v>626321</v>
      </c>
      <c r="B394" s="9" t="s">
        <v>789</v>
      </c>
      <c r="C394" s="10">
        <v>1117</v>
      </c>
      <c r="D394" s="11">
        <v>296</v>
      </c>
      <c r="E394" s="12">
        <f t="shared" si="30"/>
        <v>0.26499552372426144</v>
      </c>
      <c r="F394" s="11">
        <v>104</v>
      </c>
      <c r="G394" s="13">
        <f t="shared" si="31"/>
        <v>0.09310653536257833</v>
      </c>
      <c r="H394" s="15">
        <f t="shared" si="34"/>
        <v>400</v>
      </c>
      <c r="I394" s="13">
        <f t="shared" si="32"/>
        <v>0.35810205908683973</v>
      </c>
      <c r="J394" s="25">
        <f t="shared" si="33"/>
        <v>605</v>
      </c>
      <c r="K394" s="25">
        <v>208</v>
      </c>
      <c r="L394" s="25">
        <v>68</v>
      </c>
      <c r="M394" s="25">
        <v>329</v>
      </c>
    </row>
    <row r="395" spans="1:13" ht="15.75">
      <c r="A395" s="11">
        <v>396335</v>
      </c>
      <c r="B395" s="9" t="s">
        <v>790</v>
      </c>
      <c r="C395" s="10">
        <v>1126</v>
      </c>
      <c r="D395" s="11">
        <v>477</v>
      </c>
      <c r="E395" s="12">
        <f t="shared" si="30"/>
        <v>0.42362344582593253</v>
      </c>
      <c r="F395" s="11">
        <v>108</v>
      </c>
      <c r="G395" s="13">
        <f t="shared" si="31"/>
        <v>0.09591474245115453</v>
      </c>
      <c r="H395" s="15">
        <f t="shared" si="34"/>
        <v>585</v>
      </c>
      <c r="I395" s="13">
        <f t="shared" si="32"/>
        <v>0.5195381882770871</v>
      </c>
      <c r="J395" s="25">
        <f t="shared" si="33"/>
        <v>809</v>
      </c>
      <c r="K395" s="25">
        <v>368</v>
      </c>
      <c r="L395" s="25">
        <v>85</v>
      </c>
      <c r="M395" s="25">
        <v>356</v>
      </c>
    </row>
    <row r="396" spans="1:13" ht="15.75">
      <c r="A396" s="11">
        <v>566354</v>
      </c>
      <c r="B396" s="9" t="s">
        <v>791</v>
      </c>
      <c r="C396" s="10">
        <v>331</v>
      </c>
      <c r="D396" s="11">
        <v>131</v>
      </c>
      <c r="E396" s="12">
        <f t="shared" si="30"/>
        <v>0.3957703927492447</v>
      </c>
      <c r="F396" s="11">
        <v>46</v>
      </c>
      <c r="G396" s="13">
        <f t="shared" si="31"/>
        <v>0.13897280966767372</v>
      </c>
      <c r="H396" s="15">
        <f t="shared" si="34"/>
        <v>177</v>
      </c>
      <c r="I396" s="13">
        <f t="shared" si="32"/>
        <v>0.5347432024169184</v>
      </c>
      <c r="J396" s="25">
        <f t="shared" si="33"/>
        <v>217</v>
      </c>
      <c r="K396" s="25">
        <v>96</v>
      </c>
      <c r="L396" s="25">
        <v>30</v>
      </c>
      <c r="M396" s="25">
        <v>91</v>
      </c>
    </row>
    <row r="397" spans="1:13" ht="15.75">
      <c r="A397" s="11">
        <v>686384</v>
      </c>
      <c r="B397" s="9" t="s">
        <v>792</v>
      </c>
      <c r="C397" s="10">
        <v>891</v>
      </c>
      <c r="D397" s="11">
        <v>242</v>
      </c>
      <c r="E397" s="12">
        <f t="shared" si="30"/>
        <v>0.2716049382716049</v>
      </c>
      <c r="F397" s="11">
        <v>95</v>
      </c>
      <c r="G397" s="13">
        <f t="shared" si="31"/>
        <v>0.10662177328843996</v>
      </c>
      <c r="H397" s="15">
        <f t="shared" si="34"/>
        <v>337</v>
      </c>
      <c r="I397" s="13">
        <f t="shared" si="32"/>
        <v>0.3782267115600449</v>
      </c>
      <c r="J397" s="25">
        <f t="shared" si="33"/>
        <v>556</v>
      </c>
      <c r="K397" s="25">
        <v>179</v>
      </c>
      <c r="L397" s="25">
        <v>66</v>
      </c>
      <c r="M397" s="25">
        <v>311</v>
      </c>
    </row>
    <row r="398" spans="1:13" ht="15.75">
      <c r="A398" s="11">
        <v>306412</v>
      </c>
      <c r="B398" s="9" t="s">
        <v>793</v>
      </c>
      <c r="C398" s="10">
        <v>405</v>
      </c>
      <c r="D398" s="11">
        <v>147</v>
      </c>
      <c r="E398" s="12">
        <f t="shared" si="30"/>
        <v>0.362962962962963</v>
      </c>
      <c r="F398" s="11">
        <v>19</v>
      </c>
      <c r="G398" s="13">
        <f t="shared" si="31"/>
        <v>0.04691358024691358</v>
      </c>
      <c r="H398" s="15">
        <f t="shared" si="34"/>
        <v>166</v>
      </c>
      <c r="I398" s="13">
        <f t="shared" si="32"/>
        <v>0.40987654320987654</v>
      </c>
      <c r="J398" s="25">
        <f t="shared" si="33"/>
        <v>248</v>
      </c>
      <c r="K398" s="25">
        <v>118</v>
      </c>
      <c r="L398" s="25">
        <v>16</v>
      </c>
      <c r="M398" s="25">
        <v>114</v>
      </c>
    </row>
    <row r="399" spans="1:13" ht="15.75">
      <c r="A399" s="11">
        <v>346440</v>
      </c>
      <c r="B399" s="9" t="s">
        <v>794</v>
      </c>
      <c r="C399" s="10">
        <v>201</v>
      </c>
      <c r="D399" s="11">
        <v>124</v>
      </c>
      <c r="E399" s="12">
        <f t="shared" si="30"/>
        <v>0.6169154228855721</v>
      </c>
      <c r="F399" s="11">
        <v>17</v>
      </c>
      <c r="G399" s="13">
        <f t="shared" si="31"/>
        <v>0.0845771144278607</v>
      </c>
      <c r="H399" s="15">
        <f t="shared" si="34"/>
        <v>141</v>
      </c>
      <c r="I399" s="13">
        <f t="shared" si="32"/>
        <v>0.7014925373134329</v>
      </c>
      <c r="J399" s="25">
        <f t="shared" si="33"/>
        <v>159</v>
      </c>
      <c r="K399" s="25">
        <v>100</v>
      </c>
      <c r="L399" s="25">
        <v>14</v>
      </c>
      <c r="M399" s="25">
        <v>45</v>
      </c>
    </row>
    <row r="400" spans="1:13" ht="15.75">
      <c r="A400" s="11">
        <v>616426</v>
      </c>
      <c r="B400" s="9" t="s">
        <v>795</v>
      </c>
      <c r="C400" s="10">
        <v>707</v>
      </c>
      <c r="D400" s="11">
        <v>298</v>
      </c>
      <c r="E400" s="12">
        <f t="shared" si="30"/>
        <v>0.4214992927864215</v>
      </c>
      <c r="F400" s="11">
        <v>82</v>
      </c>
      <c r="G400" s="13">
        <f t="shared" si="31"/>
        <v>0.11598302687411598</v>
      </c>
      <c r="H400" s="15">
        <f t="shared" si="34"/>
        <v>380</v>
      </c>
      <c r="I400" s="13">
        <f t="shared" si="32"/>
        <v>0.5374823196605375</v>
      </c>
      <c r="J400" s="25">
        <f t="shared" si="33"/>
        <v>496</v>
      </c>
      <c r="K400" s="25">
        <v>213</v>
      </c>
      <c r="L400" s="25">
        <v>54</v>
      </c>
      <c r="M400" s="25">
        <v>229</v>
      </c>
    </row>
    <row r="401" spans="1:13" ht="15.75">
      <c r="A401" s="11">
        <v>646461</v>
      </c>
      <c r="B401" s="9" t="s">
        <v>796</v>
      </c>
      <c r="C401" s="10">
        <v>1956</v>
      </c>
      <c r="D401" s="11">
        <v>747</v>
      </c>
      <c r="E401" s="12">
        <f t="shared" si="30"/>
        <v>0.38190184049079756</v>
      </c>
      <c r="F401" s="11">
        <v>134</v>
      </c>
      <c r="G401" s="13">
        <f t="shared" si="31"/>
        <v>0.06850715746421268</v>
      </c>
      <c r="H401" s="15">
        <f t="shared" si="34"/>
        <v>881</v>
      </c>
      <c r="I401" s="13">
        <f t="shared" si="32"/>
        <v>0.4504089979550102</v>
      </c>
      <c r="J401" s="25">
        <f t="shared" si="33"/>
        <v>1338</v>
      </c>
      <c r="K401" s="25">
        <v>577</v>
      </c>
      <c r="L401" s="25">
        <v>98</v>
      </c>
      <c r="M401" s="25">
        <v>663</v>
      </c>
    </row>
    <row r="402" spans="1:13" ht="15.75">
      <c r="A402" s="11">
        <v>406470</v>
      </c>
      <c r="B402" s="9" t="s">
        <v>797</v>
      </c>
      <c r="C402" s="10">
        <v>2244</v>
      </c>
      <c r="D402" s="11">
        <v>455</v>
      </c>
      <c r="E402" s="12">
        <f t="shared" si="30"/>
        <v>0.20276292335115864</v>
      </c>
      <c r="F402" s="11">
        <v>102</v>
      </c>
      <c r="G402" s="13">
        <f t="shared" si="31"/>
        <v>0.045454545454545456</v>
      </c>
      <c r="H402" s="15">
        <f t="shared" si="34"/>
        <v>557</v>
      </c>
      <c r="I402" s="13">
        <f t="shared" si="32"/>
        <v>0.2482174688057041</v>
      </c>
      <c r="J402" s="25">
        <f t="shared" si="33"/>
        <v>1105</v>
      </c>
      <c r="K402" s="25">
        <v>338</v>
      </c>
      <c r="L402" s="25">
        <v>73</v>
      </c>
      <c r="M402" s="25">
        <v>694</v>
      </c>
    </row>
    <row r="403" spans="1:13" ht="15.75">
      <c r="A403" s="11">
        <v>696475</v>
      </c>
      <c r="B403" s="9" t="s">
        <v>798</v>
      </c>
      <c r="C403" s="10">
        <v>588</v>
      </c>
      <c r="D403" s="11">
        <v>211</v>
      </c>
      <c r="E403" s="12">
        <f t="shared" si="30"/>
        <v>0.358843537414966</v>
      </c>
      <c r="F403" s="11">
        <v>63</v>
      </c>
      <c r="G403" s="13">
        <f t="shared" si="31"/>
        <v>0.10714285714285714</v>
      </c>
      <c r="H403" s="15">
        <f t="shared" si="34"/>
        <v>274</v>
      </c>
      <c r="I403" s="13">
        <f t="shared" si="32"/>
        <v>0.46598639455782315</v>
      </c>
      <c r="J403" s="25">
        <f t="shared" si="33"/>
        <v>366</v>
      </c>
      <c r="K403" s="25">
        <v>141</v>
      </c>
      <c r="L403" s="25">
        <v>38</v>
      </c>
      <c r="M403" s="25">
        <v>187</v>
      </c>
    </row>
    <row r="404" spans="1:13" ht="15.75">
      <c r="A404" s="11">
        <v>646482</v>
      </c>
      <c r="B404" s="16" t="s">
        <v>799</v>
      </c>
      <c r="C404" s="17">
        <v>532</v>
      </c>
      <c r="D404" s="15">
        <v>133</v>
      </c>
      <c r="E404" s="21">
        <f t="shared" si="30"/>
        <v>0.25</v>
      </c>
      <c r="F404" s="22">
        <v>34</v>
      </c>
      <c r="G404" s="23">
        <f t="shared" si="31"/>
        <v>0.06390977443609022</v>
      </c>
      <c r="H404" s="15">
        <f t="shared" si="34"/>
        <v>167</v>
      </c>
      <c r="I404" s="23">
        <f t="shared" si="32"/>
        <v>0.31390977443609025</v>
      </c>
      <c r="J404" s="25">
        <f t="shared" si="33"/>
        <v>259</v>
      </c>
      <c r="K404" s="25">
        <v>91</v>
      </c>
      <c r="L404" s="25">
        <v>19</v>
      </c>
      <c r="M404" s="25">
        <v>149</v>
      </c>
    </row>
    <row r="405" spans="1:13" ht="15.75">
      <c r="A405" s="11">
        <v>306545</v>
      </c>
      <c r="B405" s="9" t="s">
        <v>800</v>
      </c>
      <c r="C405" s="10">
        <v>1109</v>
      </c>
      <c r="D405" s="11">
        <v>311</v>
      </c>
      <c r="E405" s="12">
        <f t="shared" si="30"/>
        <v>0.28043282236248873</v>
      </c>
      <c r="F405" s="11">
        <v>55</v>
      </c>
      <c r="G405" s="13">
        <f t="shared" si="31"/>
        <v>0.04959422903516682</v>
      </c>
      <c r="H405" s="15">
        <f t="shared" si="34"/>
        <v>366</v>
      </c>
      <c r="I405" s="13">
        <f t="shared" si="32"/>
        <v>0.33002705139765554</v>
      </c>
      <c r="J405" s="25">
        <f t="shared" si="33"/>
        <v>493</v>
      </c>
      <c r="K405" s="25">
        <v>203</v>
      </c>
      <c r="L405" s="25">
        <v>32</v>
      </c>
      <c r="M405" s="25">
        <v>258</v>
      </c>
    </row>
    <row r="406" spans="1:13" ht="15.75">
      <c r="A406" s="11">
        <v>706608</v>
      </c>
      <c r="B406" s="9" t="s">
        <v>801</v>
      </c>
      <c r="C406" s="10">
        <v>1506</v>
      </c>
      <c r="D406" s="11">
        <v>207</v>
      </c>
      <c r="E406" s="12">
        <f t="shared" si="30"/>
        <v>0.13745019920318724</v>
      </c>
      <c r="F406" s="11">
        <v>57</v>
      </c>
      <c r="G406" s="13">
        <f t="shared" si="31"/>
        <v>0.037848605577689244</v>
      </c>
      <c r="H406" s="15">
        <f t="shared" si="34"/>
        <v>264</v>
      </c>
      <c r="I406" s="13">
        <f t="shared" si="32"/>
        <v>0.1752988047808765</v>
      </c>
      <c r="J406" s="25">
        <f t="shared" si="33"/>
        <v>893</v>
      </c>
      <c r="K406" s="25">
        <v>150</v>
      </c>
      <c r="L406" s="25">
        <v>34</v>
      </c>
      <c r="M406" s="25">
        <v>709</v>
      </c>
    </row>
    <row r="407" spans="1:13" ht="15.75">
      <c r="A407" s="11">
        <v>576615</v>
      </c>
      <c r="B407" s="9" t="s">
        <v>802</v>
      </c>
      <c r="C407" s="10">
        <v>255</v>
      </c>
      <c r="D407" s="11">
        <v>139</v>
      </c>
      <c r="E407" s="12">
        <f t="shared" si="30"/>
        <v>0.5450980392156862</v>
      </c>
      <c r="F407" s="11">
        <v>15</v>
      </c>
      <c r="G407" s="13">
        <f t="shared" si="31"/>
        <v>0.058823529411764705</v>
      </c>
      <c r="H407" s="15">
        <f t="shared" si="34"/>
        <v>154</v>
      </c>
      <c r="I407" s="13">
        <f t="shared" si="32"/>
        <v>0.6039215686274509</v>
      </c>
      <c r="J407" s="25">
        <f t="shared" si="33"/>
        <v>195</v>
      </c>
      <c r="K407" s="25">
        <v>129</v>
      </c>
      <c r="L407" s="25">
        <v>13</v>
      </c>
      <c r="M407" s="25">
        <v>53</v>
      </c>
    </row>
    <row r="408" spans="1:13" ht="15.75">
      <c r="A408" s="11">
        <v>566678</v>
      </c>
      <c r="B408" s="9" t="s">
        <v>803</v>
      </c>
      <c r="C408" s="10">
        <v>1807</v>
      </c>
      <c r="D408" s="11">
        <v>849</v>
      </c>
      <c r="E408" s="12">
        <f t="shared" si="30"/>
        <v>0.4698395130049806</v>
      </c>
      <c r="F408" s="11">
        <v>119</v>
      </c>
      <c r="G408" s="13">
        <f t="shared" si="31"/>
        <v>0.06585500830105147</v>
      </c>
      <c r="H408" s="15">
        <f t="shared" si="34"/>
        <v>968</v>
      </c>
      <c r="I408" s="13">
        <f t="shared" si="32"/>
        <v>0.5356945213060321</v>
      </c>
      <c r="J408" s="25">
        <f t="shared" si="33"/>
        <v>978</v>
      </c>
      <c r="K408" s="25">
        <v>572</v>
      </c>
      <c r="L408" s="25">
        <v>75</v>
      </c>
      <c r="M408" s="25">
        <v>331</v>
      </c>
    </row>
    <row r="409" spans="1:13" ht="15.75">
      <c r="A409" s="11">
        <v>130469</v>
      </c>
      <c r="B409" s="9" t="s">
        <v>804</v>
      </c>
      <c r="C409" s="10">
        <v>747</v>
      </c>
      <c r="D409" s="11">
        <v>216</v>
      </c>
      <c r="E409" s="12">
        <f t="shared" si="30"/>
        <v>0.2891566265060241</v>
      </c>
      <c r="F409" s="11">
        <v>45</v>
      </c>
      <c r="G409" s="13">
        <f t="shared" si="31"/>
        <v>0.060240963855421686</v>
      </c>
      <c r="H409" s="15">
        <f t="shared" si="34"/>
        <v>261</v>
      </c>
      <c r="I409" s="13">
        <f t="shared" si="32"/>
        <v>0.3493975903614458</v>
      </c>
      <c r="J409" s="25">
        <f t="shared" si="33"/>
        <v>373</v>
      </c>
      <c r="K409" s="25">
        <v>100</v>
      </c>
      <c r="L409" s="25">
        <v>22</v>
      </c>
      <c r="M409" s="25">
        <v>251</v>
      </c>
    </row>
    <row r="410" spans="1:13" ht="15.75">
      <c r="A410" s="11">
        <v>716685</v>
      </c>
      <c r="B410" s="9" t="s">
        <v>805</v>
      </c>
      <c r="C410" s="10">
        <v>4965</v>
      </c>
      <c r="D410" s="11">
        <v>2061</v>
      </c>
      <c r="E410" s="12">
        <f t="shared" si="30"/>
        <v>0.4151057401812689</v>
      </c>
      <c r="F410" s="11">
        <v>331</v>
      </c>
      <c r="G410" s="13">
        <f t="shared" si="31"/>
        <v>0.06666666666666667</v>
      </c>
      <c r="H410" s="15">
        <f t="shared" si="34"/>
        <v>2392</v>
      </c>
      <c r="I410" s="13">
        <f t="shared" si="32"/>
        <v>0.48177240684793554</v>
      </c>
      <c r="J410" s="25">
        <f t="shared" si="33"/>
        <v>3542</v>
      </c>
      <c r="K410" s="25">
        <v>1589</v>
      </c>
      <c r="L410" s="25">
        <v>242</v>
      </c>
      <c r="M410" s="25">
        <v>1711</v>
      </c>
    </row>
    <row r="411" spans="1:13" ht="15.75">
      <c r="A411" s="11">
        <v>586692</v>
      </c>
      <c r="B411" s="9" t="s">
        <v>806</v>
      </c>
      <c r="C411" s="10">
        <v>1217</v>
      </c>
      <c r="D411" s="11">
        <v>413</v>
      </c>
      <c r="E411" s="12">
        <f t="shared" si="30"/>
        <v>0.33935907970419066</v>
      </c>
      <c r="F411" s="11">
        <v>112</v>
      </c>
      <c r="G411" s="13">
        <f t="shared" si="31"/>
        <v>0.09202958093672967</v>
      </c>
      <c r="H411" s="15">
        <f t="shared" si="34"/>
        <v>525</v>
      </c>
      <c r="I411" s="13">
        <f t="shared" si="32"/>
        <v>0.4313886606409203</v>
      </c>
      <c r="J411" s="25">
        <f t="shared" si="33"/>
        <v>946</v>
      </c>
      <c r="K411" s="25">
        <v>327</v>
      </c>
      <c r="L411" s="25">
        <v>97</v>
      </c>
      <c r="M411" s="25">
        <v>522</v>
      </c>
    </row>
    <row r="412" spans="1:13" ht="15.75">
      <c r="A412" s="11">
        <v>296713</v>
      </c>
      <c r="B412" s="9" t="s">
        <v>807</v>
      </c>
      <c r="C412" s="10">
        <v>411</v>
      </c>
      <c r="D412" s="11">
        <v>184</v>
      </c>
      <c r="E412" s="12">
        <f t="shared" si="30"/>
        <v>0.44768856447688565</v>
      </c>
      <c r="F412" s="11">
        <v>48</v>
      </c>
      <c r="G412" s="13">
        <f t="shared" si="31"/>
        <v>0.11678832116788321</v>
      </c>
      <c r="H412" s="15">
        <f t="shared" si="34"/>
        <v>232</v>
      </c>
      <c r="I412" s="13">
        <f t="shared" si="32"/>
        <v>0.5644768856447688</v>
      </c>
      <c r="J412" s="25">
        <f t="shared" si="33"/>
        <v>317</v>
      </c>
      <c r="K412" s="25">
        <v>149</v>
      </c>
      <c r="L412" s="25">
        <v>35</v>
      </c>
      <c r="M412" s="25">
        <v>133</v>
      </c>
    </row>
    <row r="413" spans="1:13" ht="15.75">
      <c r="A413" s="11">
        <v>636720</v>
      </c>
      <c r="B413" s="9" t="s">
        <v>808</v>
      </c>
      <c r="C413" s="10">
        <v>511</v>
      </c>
      <c r="D413" s="11">
        <v>197</v>
      </c>
      <c r="E413" s="12">
        <f t="shared" si="30"/>
        <v>0.38551859099804303</v>
      </c>
      <c r="F413" s="11">
        <v>31</v>
      </c>
      <c r="G413" s="13">
        <f t="shared" si="31"/>
        <v>0.060665362035225046</v>
      </c>
      <c r="H413" s="15">
        <f t="shared" si="34"/>
        <v>228</v>
      </c>
      <c r="I413" s="13">
        <f t="shared" si="32"/>
        <v>0.4461839530332681</v>
      </c>
      <c r="J413" s="25">
        <f t="shared" si="33"/>
        <v>262</v>
      </c>
      <c r="K413" s="25">
        <v>138</v>
      </c>
      <c r="L413" s="25">
        <v>19</v>
      </c>
      <c r="M413" s="25">
        <v>105</v>
      </c>
    </row>
    <row r="414" spans="1:13" ht="15.75">
      <c r="A414" s="11">
        <v>56734</v>
      </c>
      <c r="B414" s="9" t="s">
        <v>809</v>
      </c>
      <c r="C414" s="10">
        <v>1354</v>
      </c>
      <c r="D414" s="11">
        <v>224</v>
      </c>
      <c r="E414" s="12">
        <f t="shared" si="30"/>
        <v>0.1654357459379616</v>
      </c>
      <c r="F414" s="11">
        <v>73</v>
      </c>
      <c r="G414" s="13">
        <f t="shared" si="31"/>
        <v>0.05391432791728213</v>
      </c>
      <c r="H414" s="15">
        <f t="shared" si="34"/>
        <v>297</v>
      </c>
      <c r="I414" s="13">
        <f t="shared" si="32"/>
        <v>0.21935007385524372</v>
      </c>
      <c r="J414" s="25">
        <f t="shared" si="33"/>
        <v>772</v>
      </c>
      <c r="K414" s="25">
        <v>170</v>
      </c>
      <c r="L414" s="25">
        <v>48</v>
      </c>
      <c r="M414" s="25">
        <v>554</v>
      </c>
    </row>
    <row r="415" spans="1:13" ht="15.75">
      <c r="A415" s="11">
        <v>516748</v>
      </c>
      <c r="B415" s="9" t="s">
        <v>810</v>
      </c>
      <c r="C415" s="10">
        <v>465</v>
      </c>
      <c r="D415" s="11">
        <v>65</v>
      </c>
      <c r="E415" s="12">
        <f t="shared" si="30"/>
        <v>0.13978494623655913</v>
      </c>
      <c r="F415" s="11">
        <v>19</v>
      </c>
      <c r="G415" s="13">
        <f t="shared" si="31"/>
        <v>0.04086021505376344</v>
      </c>
      <c r="H415" s="15">
        <f t="shared" si="34"/>
        <v>84</v>
      </c>
      <c r="I415" s="13">
        <f t="shared" si="32"/>
        <v>0.18064516129032257</v>
      </c>
      <c r="J415" s="25">
        <f t="shared" si="33"/>
        <v>211</v>
      </c>
      <c r="K415" s="25">
        <v>46</v>
      </c>
      <c r="L415" s="25">
        <v>11</v>
      </c>
      <c r="M415" s="25">
        <v>154</v>
      </c>
    </row>
  </sheetData>
  <sheetProtection/>
  <printOptions/>
  <pageMargins left="0.2" right="0.2" top="0.75" bottom="0.75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40.421875" style="0" customWidth="1"/>
    <col min="3" max="3" width="25.00390625" style="0" bestFit="1" customWidth="1"/>
    <col min="4" max="4" width="12.57421875" style="0" customWidth="1"/>
    <col min="5" max="5" width="10.7109375" style="0" customWidth="1"/>
    <col min="6" max="7" width="12.57421875" style="0" customWidth="1"/>
    <col min="8" max="10" width="16.140625" style="0" customWidth="1"/>
    <col min="12" max="12" width="13.140625" style="0" customWidth="1"/>
  </cols>
  <sheetData>
    <row r="1" spans="1:13" ht="28.5" customHeight="1">
      <c r="A1" s="33" t="s">
        <v>365</v>
      </c>
      <c r="B1" s="33" t="s">
        <v>364</v>
      </c>
      <c r="C1" s="33" t="s">
        <v>390</v>
      </c>
      <c r="D1" s="33" t="s">
        <v>366</v>
      </c>
      <c r="E1" s="33" t="s">
        <v>363</v>
      </c>
      <c r="F1" s="33" t="s">
        <v>361</v>
      </c>
      <c r="G1" s="33" t="s">
        <v>359</v>
      </c>
      <c r="H1" s="33" t="s">
        <v>362</v>
      </c>
      <c r="I1" s="33" t="s">
        <v>360</v>
      </c>
      <c r="J1" s="34" t="s">
        <v>367</v>
      </c>
      <c r="K1" s="35" t="s">
        <v>368</v>
      </c>
      <c r="L1" s="35" t="s">
        <v>369</v>
      </c>
      <c r="M1" s="35" t="s">
        <v>370</v>
      </c>
    </row>
    <row r="2" spans="1:13" ht="12.75">
      <c r="A2" s="3">
        <v>317710</v>
      </c>
      <c r="B2" t="s">
        <v>39</v>
      </c>
      <c r="C2" s="32" t="s">
        <v>812</v>
      </c>
      <c r="D2" s="3" t="s">
        <v>111</v>
      </c>
      <c r="E2" s="3">
        <v>50</v>
      </c>
      <c r="F2" s="3">
        <v>2</v>
      </c>
      <c r="G2" s="4">
        <f aca="true" t="shared" si="0" ref="G2:G65">F2/E2</f>
        <v>0.04</v>
      </c>
      <c r="H2" s="3">
        <v>5</v>
      </c>
      <c r="I2" s="4">
        <f aca="true" t="shared" si="1" ref="I2:I65">H2/E2</f>
        <v>0.1</v>
      </c>
      <c r="J2" s="6">
        <f aca="true" t="shared" si="2" ref="J2:J65">SUM(K2,L2,M2)</f>
        <v>33</v>
      </c>
      <c r="K2" s="3">
        <v>2</v>
      </c>
      <c r="L2" s="3">
        <v>4</v>
      </c>
      <c r="M2" s="3">
        <v>27</v>
      </c>
    </row>
    <row r="3" spans="1:13" ht="12.75">
      <c r="A3" s="3">
        <v>317813</v>
      </c>
      <c r="B3" t="s">
        <v>18</v>
      </c>
      <c r="C3" s="32" t="s">
        <v>812</v>
      </c>
      <c r="D3" s="3" t="s">
        <v>111</v>
      </c>
      <c r="E3" s="3">
        <v>69</v>
      </c>
      <c r="F3" s="3">
        <v>7</v>
      </c>
      <c r="G3" s="4">
        <f t="shared" si="0"/>
        <v>0.10144927536231885</v>
      </c>
      <c r="H3" s="3">
        <v>4</v>
      </c>
      <c r="I3" s="4">
        <f t="shared" si="1"/>
        <v>0.057971014492753624</v>
      </c>
      <c r="J3" s="6">
        <f t="shared" si="2"/>
        <v>52</v>
      </c>
      <c r="K3" s="3">
        <v>7</v>
      </c>
      <c r="L3" s="3">
        <v>2</v>
      </c>
      <c r="M3" s="3">
        <v>43</v>
      </c>
    </row>
    <row r="4" spans="1:13" ht="12.75">
      <c r="A4" s="3">
        <v>347247</v>
      </c>
      <c r="B4" t="s">
        <v>126</v>
      </c>
      <c r="C4" s="32" t="s">
        <v>813</v>
      </c>
      <c r="D4" s="3" t="s">
        <v>127</v>
      </c>
      <c r="E4" s="3">
        <v>85</v>
      </c>
      <c r="F4" s="3">
        <v>22</v>
      </c>
      <c r="G4" s="4">
        <f t="shared" si="0"/>
        <v>0.25882352941176473</v>
      </c>
      <c r="H4" s="3">
        <v>5</v>
      </c>
      <c r="I4" s="4">
        <f t="shared" si="1"/>
        <v>0.058823529411764705</v>
      </c>
      <c r="J4" s="6">
        <f t="shared" si="2"/>
        <v>59</v>
      </c>
      <c r="K4" s="3">
        <v>19</v>
      </c>
      <c r="L4" s="3">
        <v>5</v>
      </c>
      <c r="M4" s="3">
        <v>35</v>
      </c>
    </row>
    <row r="5" spans="1:13" ht="12.75">
      <c r="A5" s="3">
        <v>347552</v>
      </c>
      <c r="B5" t="s">
        <v>88</v>
      </c>
      <c r="C5" s="32" t="s">
        <v>813</v>
      </c>
      <c r="D5" s="3" t="s">
        <v>127</v>
      </c>
      <c r="E5" s="3">
        <v>188</v>
      </c>
      <c r="F5" s="3">
        <v>8</v>
      </c>
      <c r="G5" s="4">
        <f t="shared" si="0"/>
        <v>0.0425531914893617</v>
      </c>
      <c r="H5" s="3">
        <v>4</v>
      </c>
      <c r="I5" s="4">
        <f t="shared" si="1"/>
        <v>0.02127659574468085</v>
      </c>
      <c r="J5" s="6">
        <f t="shared" si="2"/>
        <v>121</v>
      </c>
      <c r="K5" s="3">
        <v>7</v>
      </c>
      <c r="L5" s="3">
        <v>2</v>
      </c>
      <c r="M5" s="3">
        <v>112</v>
      </c>
    </row>
    <row r="6" spans="1:13" ht="12.75">
      <c r="A6" s="3">
        <v>447067</v>
      </c>
      <c r="B6" t="s">
        <v>249</v>
      </c>
      <c r="C6" s="32" t="s">
        <v>814</v>
      </c>
      <c r="D6" s="3" t="s">
        <v>247</v>
      </c>
      <c r="E6" s="3">
        <v>544</v>
      </c>
      <c r="F6" s="3">
        <v>35</v>
      </c>
      <c r="G6" s="4">
        <f t="shared" si="0"/>
        <v>0.06433823529411764</v>
      </c>
      <c r="H6" s="3">
        <v>20</v>
      </c>
      <c r="I6" s="4">
        <f t="shared" si="1"/>
        <v>0.03676470588235294</v>
      </c>
      <c r="J6" s="6">
        <f t="shared" si="2"/>
        <v>134</v>
      </c>
      <c r="K6" s="3">
        <v>22</v>
      </c>
      <c r="L6" s="3">
        <v>12</v>
      </c>
      <c r="M6" s="3">
        <v>100</v>
      </c>
    </row>
    <row r="7" spans="1:13" ht="12.75">
      <c r="A7" s="3">
        <v>447260</v>
      </c>
      <c r="B7" t="s">
        <v>252</v>
      </c>
      <c r="C7" s="32" t="s">
        <v>814</v>
      </c>
      <c r="D7" s="3" t="s">
        <v>247</v>
      </c>
      <c r="E7" s="3">
        <v>124</v>
      </c>
      <c r="F7" s="3">
        <v>4</v>
      </c>
      <c r="G7" s="4">
        <f t="shared" si="0"/>
        <v>0.03225806451612903</v>
      </c>
      <c r="H7" s="3">
        <v>11</v>
      </c>
      <c r="I7" s="4">
        <f t="shared" si="1"/>
        <v>0.08870967741935484</v>
      </c>
      <c r="J7" s="6">
        <f t="shared" si="2"/>
        <v>67</v>
      </c>
      <c r="K7" s="3">
        <v>4</v>
      </c>
      <c r="L7" s="3">
        <v>10</v>
      </c>
      <c r="M7" s="3">
        <v>53</v>
      </c>
    </row>
    <row r="8" spans="1:13" ht="12.75">
      <c r="A8" s="3">
        <v>447604</v>
      </c>
      <c r="B8" t="s">
        <v>254</v>
      </c>
      <c r="C8" s="32" t="s">
        <v>814</v>
      </c>
      <c r="D8" s="3" t="s">
        <v>247</v>
      </c>
      <c r="E8" s="3">
        <v>345</v>
      </c>
      <c r="F8" s="3">
        <v>10</v>
      </c>
      <c r="G8" s="4">
        <f t="shared" si="0"/>
        <v>0.028985507246376812</v>
      </c>
      <c r="H8" s="3">
        <v>7</v>
      </c>
      <c r="I8" s="4">
        <f t="shared" si="1"/>
        <v>0.020289855072463767</v>
      </c>
      <c r="J8" s="6">
        <f t="shared" si="2"/>
        <v>164</v>
      </c>
      <c r="K8" s="3">
        <v>7</v>
      </c>
      <c r="L8" s="3">
        <v>6</v>
      </c>
      <c r="M8" s="3">
        <v>151</v>
      </c>
    </row>
    <row r="9" spans="1:13" ht="12.75">
      <c r="A9" s="3">
        <v>447801</v>
      </c>
      <c r="B9" t="s">
        <v>120</v>
      </c>
      <c r="C9" s="32" t="s">
        <v>814</v>
      </c>
      <c r="D9" s="3" t="s">
        <v>247</v>
      </c>
      <c r="E9" s="3">
        <v>91</v>
      </c>
      <c r="F9" s="3">
        <v>22</v>
      </c>
      <c r="G9" s="4">
        <f t="shared" si="0"/>
        <v>0.24175824175824176</v>
      </c>
      <c r="H9" s="3">
        <v>3</v>
      </c>
      <c r="I9" s="4">
        <f t="shared" si="1"/>
        <v>0.03296703296703297</v>
      </c>
      <c r="J9" s="6">
        <f t="shared" si="2"/>
        <v>68</v>
      </c>
      <c r="K9" s="3">
        <v>19</v>
      </c>
      <c r="L9" s="3">
        <v>3</v>
      </c>
      <c r="M9" s="3">
        <v>46</v>
      </c>
    </row>
    <row r="10" spans="1:13" ht="12.75">
      <c r="A10" s="3">
        <v>447853</v>
      </c>
      <c r="B10" t="s">
        <v>257</v>
      </c>
      <c r="C10" s="32" t="s">
        <v>814</v>
      </c>
      <c r="D10" s="3" t="s">
        <v>247</v>
      </c>
      <c r="E10" s="3">
        <v>781</v>
      </c>
      <c r="F10" s="3">
        <v>32</v>
      </c>
      <c r="G10" s="4">
        <f t="shared" si="0"/>
        <v>0.040973111395646605</v>
      </c>
      <c r="H10" s="3">
        <v>20</v>
      </c>
      <c r="I10" s="4">
        <f t="shared" si="1"/>
        <v>0.02560819462227913</v>
      </c>
      <c r="J10" s="6">
        <f t="shared" si="2"/>
        <v>340</v>
      </c>
      <c r="K10" s="3">
        <v>18</v>
      </c>
      <c r="L10" s="3">
        <v>14</v>
      </c>
      <c r="M10" s="3">
        <v>308</v>
      </c>
    </row>
    <row r="11" spans="1:13" ht="12.75">
      <c r="A11" s="3">
        <v>447990</v>
      </c>
      <c r="B11" t="s">
        <v>258</v>
      </c>
      <c r="C11" s="32" t="s">
        <v>814</v>
      </c>
      <c r="D11" s="3" t="s">
        <v>247</v>
      </c>
      <c r="E11" s="3">
        <v>605</v>
      </c>
      <c r="F11" s="3">
        <v>10</v>
      </c>
      <c r="G11" s="4">
        <f t="shared" si="0"/>
        <v>0.01652892561983471</v>
      </c>
      <c r="H11" s="3">
        <v>7</v>
      </c>
      <c r="I11" s="4">
        <f t="shared" si="1"/>
        <v>0.011570247933884297</v>
      </c>
      <c r="J11" s="6">
        <f t="shared" si="2"/>
        <v>171</v>
      </c>
      <c r="K11" s="3">
        <v>8</v>
      </c>
      <c r="L11" s="3">
        <v>4</v>
      </c>
      <c r="M11" s="3">
        <v>159</v>
      </c>
    </row>
    <row r="12" spans="1:13" ht="12.75">
      <c r="A12" s="3">
        <v>617354</v>
      </c>
      <c r="B12" t="s">
        <v>308</v>
      </c>
      <c r="C12" s="32" t="s">
        <v>815</v>
      </c>
      <c r="D12" s="3" t="s">
        <v>309</v>
      </c>
      <c r="E12" s="3">
        <v>71</v>
      </c>
      <c r="F12" s="3">
        <v>13</v>
      </c>
      <c r="G12" s="4">
        <f t="shared" si="0"/>
        <v>0.18309859154929578</v>
      </c>
      <c r="H12" s="3">
        <v>5</v>
      </c>
      <c r="I12" s="4">
        <f t="shared" si="1"/>
        <v>0.07042253521126761</v>
      </c>
      <c r="J12" s="6">
        <f t="shared" si="2"/>
        <v>64</v>
      </c>
      <c r="K12" s="3">
        <v>12</v>
      </c>
      <c r="L12" s="3">
        <v>5</v>
      </c>
      <c r="M12" s="3">
        <v>47</v>
      </c>
    </row>
    <row r="13" spans="1:13" ht="12.75">
      <c r="A13" s="3">
        <v>27338</v>
      </c>
      <c r="B13" t="s">
        <v>0</v>
      </c>
      <c r="C13" s="32" t="s">
        <v>1</v>
      </c>
      <c r="D13" s="3" t="s">
        <v>1</v>
      </c>
      <c r="E13" s="3">
        <v>133</v>
      </c>
      <c r="F13" s="3">
        <v>39</v>
      </c>
      <c r="G13" s="4">
        <f t="shared" si="0"/>
        <v>0.2932330827067669</v>
      </c>
      <c r="H13" s="3">
        <v>6</v>
      </c>
      <c r="I13" s="4">
        <f t="shared" si="1"/>
        <v>0.045112781954887216</v>
      </c>
      <c r="J13" s="6">
        <f t="shared" si="2"/>
        <v>106</v>
      </c>
      <c r="K13" s="3">
        <v>30</v>
      </c>
      <c r="L13" s="3">
        <v>6</v>
      </c>
      <c r="M13" s="3">
        <v>70</v>
      </c>
    </row>
    <row r="14" spans="1:13" ht="12.75">
      <c r="A14" s="3">
        <v>67396</v>
      </c>
      <c r="B14" t="s">
        <v>22</v>
      </c>
      <c r="C14" s="32" t="s">
        <v>816</v>
      </c>
      <c r="D14" s="3" t="s">
        <v>23</v>
      </c>
      <c r="E14" s="3">
        <v>34</v>
      </c>
      <c r="F14" s="3">
        <v>10</v>
      </c>
      <c r="G14" s="4">
        <f t="shared" si="0"/>
        <v>0.29411764705882354</v>
      </c>
      <c r="H14" s="3">
        <v>3</v>
      </c>
      <c r="I14" s="4">
        <f t="shared" si="1"/>
        <v>0.08823529411764706</v>
      </c>
      <c r="J14" s="6">
        <f t="shared" si="2"/>
        <v>30</v>
      </c>
      <c r="K14" s="3">
        <v>9</v>
      </c>
      <c r="L14" s="3">
        <v>3</v>
      </c>
      <c r="M14" s="3">
        <v>18</v>
      </c>
    </row>
    <row r="15" spans="1:13" ht="12.75">
      <c r="A15" s="3">
        <v>377374</v>
      </c>
      <c r="B15" t="s">
        <v>36</v>
      </c>
      <c r="C15" s="32" t="s">
        <v>817</v>
      </c>
      <c r="D15" s="3" t="s">
        <v>140</v>
      </c>
      <c r="E15" s="3">
        <v>70</v>
      </c>
      <c r="F15" s="3">
        <v>13</v>
      </c>
      <c r="G15" s="4">
        <f t="shared" si="0"/>
        <v>0.18571428571428572</v>
      </c>
      <c r="H15" s="3">
        <v>7</v>
      </c>
      <c r="I15" s="4">
        <f t="shared" si="1"/>
        <v>0.1</v>
      </c>
      <c r="J15" s="6">
        <f t="shared" si="2"/>
        <v>58</v>
      </c>
      <c r="K15" s="3">
        <v>11</v>
      </c>
      <c r="L15" s="3">
        <v>5</v>
      </c>
      <c r="M15" s="3">
        <v>42</v>
      </c>
    </row>
    <row r="16" spans="1:13" ht="12.75">
      <c r="A16" s="3">
        <v>377959</v>
      </c>
      <c r="B16" t="s">
        <v>26</v>
      </c>
      <c r="C16" s="32" t="s">
        <v>817</v>
      </c>
      <c r="D16" s="3" t="s">
        <v>140</v>
      </c>
      <c r="E16" s="3">
        <v>70</v>
      </c>
      <c r="F16" s="3">
        <v>10</v>
      </c>
      <c r="G16" s="4">
        <f t="shared" si="0"/>
        <v>0.14285714285714285</v>
      </c>
      <c r="H16" s="3">
        <v>6</v>
      </c>
      <c r="I16" s="4">
        <f t="shared" si="1"/>
        <v>0.08571428571428572</v>
      </c>
      <c r="J16" s="6">
        <f t="shared" si="2"/>
        <v>54</v>
      </c>
      <c r="K16" s="3">
        <v>7</v>
      </c>
      <c r="L16" s="3">
        <v>4</v>
      </c>
      <c r="M16" s="3">
        <v>43</v>
      </c>
    </row>
    <row r="17" spans="1:13" ht="12.75">
      <c r="A17" s="3">
        <v>567542</v>
      </c>
      <c r="B17" t="s">
        <v>38</v>
      </c>
      <c r="C17" s="32" t="s">
        <v>818</v>
      </c>
      <c r="D17" s="3" t="s">
        <v>294</v>
      </c>
      <c r="E17" s="3">
        <v>130</v>
      </c>
      <c r="F17" s="3">
        <v>32</v>
      </c>
      <c r="G17" s="4">
        <f t="shared" si="0"/>
        <v>0.24615384615384617</v>
      </c>
      <c r="H17" s="3">
        <v>13</v>
      </c>
      <c r="I17" s="4">
        <f t="shared" si="1"/>
        <v>0.1</v>
      </c>
      <c r="J17" s="6">
        <f t="shared" si="2"/>
        <v>95</v>
      </c>
      <c r="K17" s="3">
        <v>28</v>
      </c>
      <c r="L17" s="3">
        <v>11</v>
      </c>
      <c r="M17" s="3">
        <v>56</v>
      </c>
    </row>
    <row r="18" spans="1:13" ht="12.75">
      <c r="A18" s="3">
        <v>147838</v>
      </c>
      <c r="B18" t="s">
        <v>62</v>
      </c>
      <c r="C18" s="32" t="s">
        <v>819</v>
      </c>
      <c r="D18" s="3" t="s">
        <v>61</v>
      </c>
      <c r="E18" s="3">
        <v>238</v>
      </c>
      <c r="F18" s="3">
        <v>31</v>
      </c>
      <c r="G18" s="4">
        <f t="shared" si="0"/>
        <v>0.13025210084033614</v>
      </c>
      <c r="H18" s="3">
        <v>11</v>
      </c>
      <c r="I18" s="4">
        <f t="shared" si="1"/>
        <v>0.046218487394957986</v>
      </c>
      <c r="J18" s="6">
        <f t="shared" si="2"/>
        <v>122</v>
      </c>
      <c r="K18" s="3">
        <v>21</v>
      </c>
      <c r="L18" s="3">
        <v>8</v>
      </c>
      <c r="M18" s="3">
        <v>93</v>
      </c>
    </row>
    <row r="19" spans="1:13" ht="12.75">
      <c r="A19" s="3">
        <v>147899</v>
      </c>
      <c r="B19" t="s">
        <v>63</v>
      </c>
      <c r="C19" s="32" t="s">
        <v>819</v>
      </c>
      <c r="D19" s="3" t="s">
        <v>61</v>
      </c>
      <c r="E19" s="3">
        <v>145</v>
      </c>
      <c r="F19" s="3">
        <v>31</v>
      </c>
      <c r="G19" s="4">
        <f t="shared" si="0"/>
        <v>0.21379310344827587</v>
      </c>
      <c r="H19" s="3">
        <v>14</v>
      </c>
      <c r="I19" s="4">
        <f t="shared" si="1"/>
        <v>0.09655172413793103</v>
      </c>
      <c r="J19" s="6">
        <f t="shared" si="2"/>
        <v>122</v>
      </c>
      <c r="K19" s="3">
        <v>29</v>
      </c>
      <c r="L19" s="3">
        <v>12</v>
      </c>
      <c r="M19" s="3">
        <v>81</v>
      </c>
    </row>
    <row r="20" spans="1:13" ht="12.75">
      <c r="A20" s="3">
        <v>247118</v>
      </c>
      <c r="B20" t="s">
        <v>88</v>
      </c>
      <c r="C20" s="32" t="s">
        <v>820</v>
      </c>
      <c r="D20" s="3" t="s">
        <v>89</v>
      </c>
      <c r="E20" s="3">
        <v>122</v>
      </c>
      <c r="F20" s="3">
        <v>11</v>
      </c>
      <c r="G20" s="4">
        <f t="shared" si="0"/>
        <v>0.09016393442622951</v>
      </c>
      <c r="H20" s="3">
        <v>1</v>
      </c>
      <c r="I20" s="4">
        <f t="shared" si="1"/>
        <v>0.00819672131147541</v>
      </c>
      <c r="J20" s="6">
        <f t="shared" si="2"/>
        <v>83</v>
      </c>
      <c r="K20" s="3">
        <v>8</v>
      </c>
      <c r="L20" s="3">
        <v>1</v>
      </c>
      <c r="M20" s="3">
        <v>74</v>
      </c>
    </row>
    <row r="21" spans="1:13" ht="12.75">
      <c r="A21" s="3">
        <v>247526</v>
      </c>
      <c r="B21" t="s">
        <v>90</v>
      </c>
      <c r="C21" s="32" t="s">
        <v>820</v>
      </c>
      <c r="D21" s="3" t="s">
        <v>89</v>
      </c>
      <c r="E21" s="3">
        <v>67</v>
      </c>
      <c r="F21" s="3">
        <v>11</v>
      </c>
      <c r="G21" s="4">
        <f t="shared" si="0"/>
        <v>0.16417910447761194</v>
      </c>
      <c r="H21" s="3">
        <v>9</v>
      </c>
      <c r="I21" s="4">
        <f t="shared" si="1"/>
        <v>0.13432835820895522</v>
      </c>
      <c r="J21" s="6">
        <f t="shared" si="2"/>
        <v>55</v>
      </c>
      <c r="K21" s="3">
        <v>10</v>
      </c>
      <c r="L21" s="3">
        <v>6</v>
      </c>
      <c r="M21" s="3">
        <v>39</v>
      </c>
    </row>
    <row r="22" spans="1:13" ht="12.75">
      <c r="A22" s="3">
        <v>97823</v>
      </c>
      <c r="B22" t="s">
        <v>35</v>
      </c>
      <c r="C22" s="32" t="s">
        <v>821</v>
      </c>
      <c r="D22" s="3" t="s">
        <v>33</v>
      </c>
      <c r="E22" s="3">
        <v>119</v>
      </c>
      <c r="F22" s="3">
        <v>16</v>
      </c>
      <c r="G22" s="4">
        <f t="shared" si="0"/>
        <v>0.13445378151260504</v>
      </c>
      <c r="H22" s="3">
        <v>10</v>
      </c>
      <c r="I22" s="4">
        <f t="shared" si="1"/>
        <v>0.08403361344537816</v>
      </c>
      <c r="J22" s="6">
        <f t="shared" si="2"/>
        <v>107</v>
      </c>
      <c r="K22" s="3">
        <v>15</v>
      </c>
      <c r="L22" s="3">
        <v>10</v>
      </c>
      <c r="M22" s="3">
        <v>82</v>
      </c>
    </row>
    <row r="23" spans="1:13" ht="12.75">
      <c r="A23" s="3">
        <v>227706</v>
      </c>
      <c r="B23" t="s">
        <v>39</v>
      </c>
      <c r="C23" s="32" t="s">
        <v>822</v>
      </c>
      <c r="D23" s="3" t="s">
        <v>81</v>
      </c>
      <c r="E23" s="3">
        <v>69</v>
      </c>
      <c r="F23" s="3">
        <v>22</v>
      </c>
      <c r="G23" s="4">
        <f t="shared" si="0"/>
        <v>0.3188405797101449</v>
      </c>
      <c r="H23" s="3">
        <v>4</v>
      </c>
      <c r="I23" s="4">
        <f t="shared" si="1"/>
        <v>0.057971014492753624</v>
      </c>
      <c r="J23" s="6">
        <f t="shared" si="2"/>
        <v>49</v>
      </c>
      <c r="K23" s="3">
        <v>19</v>
      </c>
      <c r="L23" s="3">
        <v>4</v>
      </c>
      <c r="M23" s="3">
        <v>26</v>
      </c>
    </row>
    <row r="24" spans="1:13" ht="12.75">
      <c r="A24" s="3">
        <v>587850</v>
      </c>
      <c r="B24" t="s">
        <v>18</v>
      </c>
      <c r="C24" s="32" t="s">
        <v>823</v>
      </c>
      <c r="D24" s="3" t="s">
        <v>299</v>
      </c>
      <c r="E24" s="3">
        <v>205</v>
      </c>
      <c r="F24" s="3">
        <v>31</v>
      </c>
      <c r="G24" s="4">
        <f t="shared" si="0"/>
        <v>0.15121951219512195</v>
      </c>
      <c r="H24" s="3">
        <v>13</v>
      </c>
      <c r="I24" s="4">
        <f t="shared" si="1"/>
        <v>0.06341463414634146</v>
      </c>
      <c r="J24" s="6">
        <f t="shared" si="2"/>
        <v>131</v>
      </c>
      <c r="K24" s="3">
        <v>25</v>
      </c>
      <c r="L24" s="3">
        <v>8</v>
      </c>
      <c r="M24" s="3">
        <v>98</v>
      </c>
    </row>
    <row r="25" spans="1:13" ht="12.75">
      <c r="A25" s="3">
        <v>82920</v>
      </c>
      <c r="B25" t="s">
        <v>26</v>
      </c>
      <c r="C25" s="32" t="s">
        <v>824</v>
      </c>
      <c r="D25" s="3" t="s">
        <v>27</v>
      </c>
      <c r="E25" s="3">
        <v>114</v>
      </c>
      <c r="F25" s="3">
        <v>11</v>
      </c>
      <c r="G25" s="4">
        <f t="shared" si="0"/>
        <v>0.09649122807017543</v>
      </c>
      <c r="H25" s="3">
        <v>6</v>
      </c>
      <c r="I25" s="4">
        <f t="shared" si="1"/>
        <v>0.05263157894736842</v>
      </c>
      <c r="J25" s="6">
        <f t="shared" si="2"/>
        <v>70</v>
      </c>
      <c r="K25" s="3">
        <v>8</v>
      </c>
      <c r="L25" s="3">
        <v>2</v>
      </c>
      <c r="M25" s="3">
        <v>60</v>
      </c>
    </row>
    <row r="26" spans="1:13" ht="12.75">
      <c r="A26" s="3">
        <v>87703</v>
      </c>
      <c r="B26" t="s">
        <v>10</v>
      </c>
      <c r="C26" s="32" t="s">
        <v>824</v>
      </c>
      <c r="D26" s="3" t="s">
        <v>27</v>
      </c>
      <c r="E26" s="3">
        <v>68</v>
      </c>
      <c r="F26" s="3">
        <v>12</v>
      </c>
      <c r="G26" s="4">
        <f t="shared" si="0"/>
        <v>0.17647058823529413</v>
      </c>
      <c r="H26" s="3">
        <v>0</v>
      </c>
      <c r="I26" s="4">
        <f t="shared" si="1"/>
        <v>0</v>
      </c>
      <c r="J26" s="6">
        <f t="shared" si="2"/>
        <v>50</v>
      </c>
      <c r="K26" s="3">
        <v>10</v>
      </c>
      <c r="L26" s="3">
        <v>0</v>
      </c>
      <c r="M26" s="3">
        <v>40</v>
      </c>
    </row>
    <row r="27" spans="1:13" ht="12.75">
      <c r="A27" s="3">
        <v>677164</v>
      </c>
      <c r="B27" t="s">
        <v>331</v>
      </c>
      <c r="C27" s="32" t="s">
        <v>825</v>
      </c>
      <c r="D27" s="3" t="s">
        <v>329</v>
      </c>
      <c r="E27" s="3">
        <v>220</v>
      </c>
      <c r="F27" s="3">
        <v>39</v>
      </c>
      <c r="G27" s="4">
        <f t="shared" si="0"/>
        <v>0.17727272727272728</v>
      </c>
      <c r="H27" s="3">
        <v>8</v>
      </c>
      <c r="I27" s="4">
        <f t="shared" si="1"/>
        <v>0.03636363636363636</v>
      </c>
      <c r="J27" s="6">
        <f t="shared" si="2"/>
        <v>104</v>
      </c>
      <c r="K27" s="3">
        <v>25</v>
      </c>
      <c r="L27" s="3">
        <v>5</v>
      </c>
      <c r="M27" s="3">
        <v>74</v>
      </c>
    </row>
    <row r="28" spans="1:13" ht="12.75">
      <c r="A28" s="3">
        <v>677430</v>
      </c>
      <c r="B28" t="s">
        <v>333</v>
      </c>
      <c r="C28" s="32" t="s">
        <v>825</v>
      </c>
      <c r="D28" s="3" t="s">
        <v>329</v>
      </c>
      <c r="E28" s="3">
        <v>352</v>
      </c>
      <c r="F28" s="3">
        <v>0</v>
      </c>
      <c r="G28" s="4">
        <f t="shared" si="0"/>
        <v>0</v>
      </c>
      <c r="H28" s="3">
        <v>0</v>
      </c>
      <c r="I28" s="4">
        <f t="shared" si="1"/>
        <v>0</v>
      </c>
      <c r="J28" s="6">
        <f t="shared" si="2"/>
        <v>144</v>
      </c>
      <c r="K28" s="3">
        <v>0</v>
      </c>
      <c r="L28" s="3">
        <v>0</v>
      </c>
      <c r="M28" s="3">
        <v>144</v>
      </c>
    </row>
    <row r="29" spans="1:13" ht="12.75">
      <c r="A29" s="3">
        <v>677498</v>
      </c>
      <c r="B29" t="s">
        <v>335</v>
      </c>
      <c r="C29" s="32" t="s">
        <v>825</v>
      </c>
      <c r="D29" s="3" t="s">
        <v>329</v>
      </c>
      <c r="E29" s="3">
        <v>477</v>
      </c>
      <c r="F29" s="3">
        <v>0</v>
      </c>
      <c r="G29" s="4">
        <f t="shared" si="0"/>
        <v>0</v>
      </c>
      <c r="H29" s="3">
        <v>0</v>
      </c>
      <c r="I29" s="4">
        <f t="shared" si="1"/>
        <v>0</v>
      </c>
      <c r="J29" s="6">
        <f t="shared" si="2"/>
        <v>154</v>
      </c>
      <c r="K29" s="3">
        <v>0</v>
      </c>
      <c r="L29" s="3">
        <v>0</v>
      </c>
      <c r="M29" s="3">
        <v>154</v>
      </c>
    </row>
    <row r="30" spans="1:13" ht="12.75">
      <c r="A30" s="3">
        <v>517415</v>
      </c>
      <c r="B30" t="s">
        <v>277</v>
      </c>
      <c r="C30" s="32" t="s">
        <v>826</v>
      </c>
      <c r="D30" s="3" t="s">
        <v>274</v>
      </c>
      <c r="E30" s="3">
        <v>185</v>
      </c>
      <c r="F30" s="3">
        <v>30</v>
      </c>
      <c r="G30" s="4">
        <f t="shared" si="0"/>
        <v>0.16216216216216217</v>
      </c>
      <c r="H30" s="3">
        <v>5</v>
      </c>
      <c r="I30" s="4">
        <f t="shared" si="1"/>
        <v>0.02702702702702703</v>
      </c>
      <c r="J30" s="6">
        <f t="shared" si="2"/>
        <v>146</v>
      </c>
      <c r="K30" s="3">
        <v>28</v>
      </c>
      <c r="L30" s="3">
        <v>4</v>
      </c>
      <c r="M30" s="3">
        <v>114</v>
      </c>
    </row>
    <row r="31" spans="1:13" ht="12.75">
      <c r="A31" s="3">
        <v>517676</v>
      </c>
      <c r="B31" t="s">
        <v>280</v>
      </c>
      <c r="C31" s="32" t="s">
        <v>826</v>
      </c>
      <c r="D31" s="3" t="s">
        <v>274</v>
      </c>
      <c r="E31" s="3">
        <v>504</v>
      </c>
      <c r="F31" s="3">
        <v>29</v>
      </c>
      <c r="G31" s="4">
        <f t="shared" si="0"/>
        <v>0.057539682539682536</v>
      </c>
      <c r="H31" s="3">
        <v>13</v>
      </c>
      <c r="I31" s="4">
        <f t="shared" si="1"/>
        <v>0.025793650793650792</v>
      </c>
      <c r="J31" s="6">
        <f t="shared" si="2"/>
        <v>335</v>
      </c>
      <c r="K31" s="3">
        <v>23</v>
      </c>
      <c r="L31" s="3">
        <v>10</v>
      </c>
      <c r="M31" s="3">
        <v>302</v>
      </c>
    </row>
    <row r="32" spans="1:13" ht="12.75">
      <c r="A32" s="3">
        <v>97589</v>
      </c>
      <c r="B32" t="s">
        <v>34</v>
      </c>
      <c r="C32" s="32" t="s">
        <v>827</v>
      </c>
      <c r="D32" s="3" t="s">
        <v>33</v>
      </c>
      <c r="E32" s="3">
        <v>35</v>
      </c>
      <c r="F32" s="3">
        <v>10</v>
      </c>
      <c r="G32" s="4">
        <f t="shared" si="0"/>
        <v>0.2857142857142857</v>
      </c>
      <c r="H32" s="3">
        <v>6</v>
      </c>
      <c r="I32" s="4">
        <f t="shared" si="1"/>
        <v>0.17142857142857143</v>
      </c>
      <c r="J32" s="6">
        <f t="shared" si="2"/>
        <v>23</v>
      </c>
      <c r="K32" s="3">
        <v>5</v>
      </c>
      <c r="L32" s="3">
        <v>4</v>
      </c>
      <c r="M32" s="3">
        <v>14</v>
      </c>
    </row>
    <row r="33" spans="1:13" ht="12.75">
      <c r="A33" s="3">
        <v>207730</v>
      </c>
      <c r="B33" t="s">
        <v>16</v>
      </c>
      <c r="C33" s="32" t="s">
        <v>828</v>
      </c>
      <c r="D33" s="3" t="s">
        <v>75</v>
      </c>
      <c r="E33" s="3">
        <v>96</v>
      </c>
      <c r="F33" s="3">
        <v>4</v>
      </c>
      <c r="G33" s="4">
        <f t="shared" si="0"/>
        <v>0.041666666666666664</v>
      </c>
      <c r="H33" s="3">
        <v>3</v>
      </c>
      <c r="I33" s="4">
        <f t="shared" si="1"/>
        <v>0.03125</v>
      </c>
      <c r="J33" s="6">
        <f t="shared" si="2"/>
        <v>71</v>
      </c>
      <c r="K33" s="3">
        <v>3</v>
      </c>
      <c r="L33" s="3">
        <v>1</v>
      </c>
      <c r="M33" s="3">
        <v>67</v>
      </c>
    </row>
    <row r="34" spans="1:13" ht="12.75">
      <c r="A34" s="3">
        <v>207652</v>
      </c>
      <c r="B34" t="s">
        <v>76</v>
      </c>
      <c r="C34" s="32" t="s">
        <v>829</v>
      </c>
      <c r="D34" s="3" t="s">
        <v>75</v>
      </c>
      <c r="E34" s="3">
        <v>107</v>
      </c>
      <c r="F34" s="3">
        <v>6</v>
      </c>
      <c r="G34" s="4">
        <f t="shared" si="0"/>
        <v>0.056074766355140186</v>
      </c>
      <c r="H34" s="3">
        <v>6</v>
      </c>
      <c r="I34" s="4">
        <f t="shared" si="1"/>
        <v>0.056074766355140186</v>
      </c>
      <c r="J34" s="6">
        <f t="shared" si="2"/>
        <v>81</v>
      </c>
      <c r="K34" s="3">
        <v>6</v>
      </c>
      <c r="L34" s="3">
        <v>5</v>
      </c>
      <c r="M34" s="3">
        <v>70</v>
      </c>
    </row>
    <row r="35" spans="1:13" ht="12.75">
      <c r="A35" s="3">
        <v>87690</v>
      </c>
      <c r="B35" t="s">
        <v>30</v>
      </c>
      <c r="C35" s="32" t="s">
        <v>830</v>
      </c>
      <c r="D35" s="3" t="s">
        <v>27</v>
      </c>
      <c r="E35" s="3">
        <v>119</v>
      </c>
      <c r="F35" s="3">
        <v>10</v>
      </c>
      <c r="G35" s="4">
        <f t="shared" si="0"/>
        <v>0.08403361344537816</v>
      </c>
      <c r="H35" s="3">
        <v>2</v>
      </c>
      <c r="I35" s="4">
        <f t="shared" si="1"/>
        <v>0.01680672268907563</v>
      </c>
      <c r="J35" s="6">
        <f t="shared" si="2"/>
        <v>81</v>
      </c>
      <c r="K35" s="3">
        <v>9</v>
      </c>
      <c r="L35" s="3">
        <v>2</v>
      </c>
      <c r="M35" s="3">
        <v>70</v>
      </c>
    </row>
    <row r="36" spans="1:13" ht="12.75">
      <c r="A36" s="3">
        <v>97201</v>
      </c>
      <c r="B36" t="s">
        <v>32</v>
      </c>
      <c r="C36" s="32" t="s">
        <v>831</v>
      </c>
      <c r="D36" s="3" t="s">
        <v>33</v>
      </c>
      <c r="E36" s="3">
        <v>433</v>
      </c>
      <c r="F36" s="3">
        <v>61</v>
      </c>
      <c r="G36" s="4">
        <f t="shared" si="0"/>
        <v>0.14087759815242495</v>
      </c>
      <c r="H36" s="3">
        <v>24</v>
      </c>
      <c r="I36" s="4">
        <f t="shared" si="1"/>
        <v>0.05542725173210162</v>
      </c>
      <c r="J36" s="6">
        <f t="shared" si="2"/>
        <v>292</v>
      </c>
      <c r="K36" s="3">
        <v>41</v>
      </c>
      <c r="L36" s="3">
        <v>23</v>
      </c>
      <c r="M36" s="3">
        <v>228</v>
      </c>
    </row>
    <row r="37" spans="1:13" ht="12.75">
      <c r="A37" s="3">
        <v>687643</v>
      </c>
      <c r="B37" t="s">
        <v>346</v>
      </c>
      <c r="C37" s="32" t="s">
        <v>832</v>
      </c>
      <c r="D37" s="3" t="s">
        <v>344</v>
      </c>
      <c r="E37" s="3">
        <v>196</v>
      </c>
      <c r="F37" s="3">
        <v>27</v>
      </c>
      <c r="G37" s="4">
        <f t="shared" si="0"/>
        <v>0.1377551020408163</v>
      </c>
      <c r="H37" s="3">
        <v>16</v>
      </c>
      <c r="I37" s="4">
        <f t="shared" si="1"/>
        <v>0.08163265306122448</v>
      </c>
      <c r="J37" s="6">
        <f t="shared" si="2"/>
        <v>128</v>
      </c>
      <c r="K37" s="3">
        <v>23</v>
      </c>
      <c r="L37" s="3">
        <v>10</v>
      </c>
      <c r="M37" s="3">
        <v>95</v>
      </c>
    </row>
    <row r="38" spans="1:13" ht="12.75">
      <c r="A38" s="3">
        <v>687881</v>
      </c>
      <c r="B38" t="s">
        <v>84</v>
      </c>
      <c r="C38" s="32" t="s">
        <v>832</v>
      </c>
      <c r="D38" s="3" t="s">
        <v>344</v>
      </c>
      <c r="E38" s="3">
        <v>80</v>
      </c>
      <c r="F38" s="3">
        <v>19</v>
      </c>
      <c r="G38" s="4">
        <f t="shared" si="0"/>
        <v>0.2375</v>
      </c>
      <c r="H38" s="3">
        <v>8</v>
      </c>
      <c r="I38" s="4">
        <f t="shared" si="1"/>
        <v>0.1</v>
      </c>
      <c r="J38" s="6">
        <f t="shared" si="2"/>
        <v>43</v>
      </c>
      <c r="K38" s="3">
        <v>11</v>
      </c>
      <c r="L38" s="3">
        <v>4</v>
      </c>
      <c r="M38" s="3">
        <v>28</v>
      </c>
    </row>
    <row r="39" spans="1:13" ht="12.75">
      <c r="A39" s="3">
        <v>107694</v>
      </c>
      <c r="B39" t="s">
        <v>40</v>
      </c>
      <c r="C39" s="32" t="s">
        <v>833</v>
      </c>
      <c r="D39" s="3" t="s">
        <v>37</v>
      </c>
      <c r="E39" s="3">
        <v>102</v>
      </c>
      <c r="F39" s="3">
        <v>35</v>
      </c>
      <c r="G39" s="4">
        <f t="shared" si="0"/>
        <v>0.3431372549019608</v>
      </c>
      <c r="H39" s="3">
        <v>13</v>
      </c>
      <c r="I39" s="4">
        <f t="shared" si="1"/>
        <v>0.12745098039215685</v>
      </c>
      <c r="J39" s="6">
        <f t="shared" si="2"/>
        <v>87</v>
      </c>
      <c r="K39" s="3">
        <v>32</v>
      </c>
      <c r="L39" s="3">
        <v>11</v>
      </c>
      <c r="M39" s="3">
        <v>44</v>
      </c>
    </row>
    <row r="40" spans="1:13" ht="12.75">
      <c r="A40" s="3">
        <v>117497</v>
      </c>
      <c r="B40" t="s">
        <v>42</v>
      </c>
      <c r="C40" s="32" t="s">
        <v>834</v>
      </c>
      <c r="D40" s="3" t="s">
        <v>43</v>
      </c>
      <c r="E40" s="3">
        <v>142</v>
      </c>
      <c r="F40" s="3">
        <v>13</v>
      </c>
      <c r="G40" s="4">
        <f t="shared" si="0"/>
        <v>0.09154929577464789</v>
      </c>
      <c r="H40" s="3">
        <v>8</v>
      </c>
      <c r="I40" s="4">
        <f t="shared" si="1"/>
        <v>0.056338028169014086</v>
      </c>
      <c r="J40" s="6">
        <f t="shared" si="2"/>
        <v>91</v>
      </c>
      <c r="K40" s="3">
        <v>8</v>
      </c>
      <c r="L40" s="3">
        <v>2</v>
      </c>
      <c r="M40" s="3">
        <v>81</v>
      </c>
    </row>
    <row r="41" spans="1:13" ht="12.75">
      <c r="A41" s="3">
        <v>117996</v>
      </c>
      <c r="B41" t="s">
        <v>44</v>
      </c>
      <c r="C41" s="32" t="s">
        <v>834</v>
      </c>
      <c r="D41" s="3" t="s">
        <v>43</v>
      </c>
      <c r="E41" s="3">
        <v>72</v>
      </c>
      <c r="F41" s="3">
        <v>6</v>
      </c>
      <c r="G41" s="4">
        <f t="shared" si="0"/>
        <v>0.08333333333333333</v>
      </c>
      <c r="H41" s="3">
        <v>8</v>
      </c>
      <c r="I41" s="4">
        <f t="shared" si="1"/>
        <v>0.1111111111111111</v>
      </c>
      <c r="J41" s="6">
        <f t="shared" si="2"/>
        <v>51</v>
      </c>
      <c r="K41" s="3">
        <v>4</v>
      </c>
      <c r="L41" s="3">
        <v>7</v>
      </c>
      <c r="M41" s="3">
        <v>40</v>
      </c>
    </row>
    <row r="42" spans="1:13" ht="12.75">
      <c r="A42" s="3">
        <v>137449</v>
      </c>
      <c r="B42" t="s">
        <v>57</v>
      </c>
      <c r="C42" s="32" t="s">
        <v>835</v>
      </c>
      <c r="D42" s="3" t="s">
        <v>48</v>
      </c>
      <c r="E42" s="3">
        <v>137</v>
      </c>
      <c r="F42" s="3">
        <v>4</v>
      </c>
      <c r="G42" s="4">
        <f t="shared" si="0"/>
        <v>0.029197080291970802</v>
      </c>
      <c r="H42" s="3">
        <v>0</v>
      </c>
      <c r="I42" s="4">
        <f t="shared" si="1"/>
        <v>0</v>
      </c>
      <c r="J42" s="6">
        <f t="shared" si="2"/>
        <v>85</v>
      </c>
      <c r="K42" s="3">
        <v>4</v>
      </c>
      <c r="L42" s="3">
        <v>0</v>
      </c>
      <c r="M42" s="3">
        <v>81</v>
      </c>
    </row>
    <row r="43" spans="1:13" ht="12.75">
      <c r="A43" s="3">
        <v>227148</v>
      </c>
      <c r="B43" t="s">
        <v>80</v>
      </c>
      <c r="C43" s="32" t="s">
        <v>836</v>
      </c>
      <c r="D43" s="3" t="s">
        <v>81</v>
      </c>
      <c r="E43" s="3">
        <v>134</v>
      </c>
      <c r="F43" s="3">
        <v>12</v>
      </c>
      <c r="G43" s="4">
        <f t="shared" si="0"/>
        <v>0.08955223880597014</v>
      </c>
      <c r="H43" s="3">
        <v>7</v>
      </c>
      <c r="I43" s="4">
        <f t="shared" si="1"/>
        <v>0.05223880597014925</v>
      </c>
      <c r="J43" s="6">
        <f t="shared" si="2"/>
        <v>109</v>
      </c>
      <c r="K43" s="3">
        <v>11</v>
      </c>
      <c r="L43" s="3">
        <v>5</v>
      </c>
      <c r="M43" s="3">
        <v>93</v>
      </c>
    </row>
    <row r="44" spans="1:13" ht="12.75">
      <c r="A44" s="3">
        <v>227879</v>
      </c>
      <c r="B44" t="s">
        <v>84</v>
      </c>
      <c r="C44" s="32" t="s">
        <v>836</v>
      </c>
      <c r="D44" s="3" t="s">
        <v>81</v>
      </c>
      <c r="E44" s="3">
        <v>142</v>
      </c>
      <c r="F44" s="3">
        <v>28</v>
      </c>
      <c r="G44" s="4">
        <f t="shared" si="0"/>
        <v>0.19718309859154928</v>
      </c>
      <c r="H44" s="3">
        <v>16</v>
      </c>
      <c r="I44" s="4">
        <f t="shared" si="1"/>
        <v>0.11267605633802817</v>
      </c>
      <c r="J44" s="6">
        <f t="shared" si="2"/>
        <v>124</v>
      </c>
      <c r="K44" s="3">
        <v>25</v>
      </c>
      <c r="L44" s="3">
        <v>12</v>
      </c>
      <c r="M44" s="3">
        <v>87</v>
      </c>
    </row>
    <row r="45" spans="1:13" ht="12.75">
      <c r="A45" s="3">
        <v>377833</v>
      </c>
      <c r="B45" t="s">
        <v>143</v>
      </c>
      <c r="C45" s="32" t="s">
        <v>837</v>
      </c>
      <c r="D45" s="3" t="s">
        <v>140</v>
      </c>
      <c r="E45" s="3">
        <v>83</v>
      </c>
      <c r="F45" s="3">
        <v>9</v>
      </c>
      <c r="G45" s="4">
        <f t="shared" si="0"/>
        <v>0.10843373493975904</v>
      </c>
      <c r="H45" s="3">
        <v>0</v>
      </c>
      <c r="I45" s="4">
        <f t="shared" si="1"/>
        <v>0</v>
      </c>
      <c r="J45" s="6">
        <f t="shared" si="2"/>
        <v>42</v>
      </c>
      <c r="K45" s="3">
        <v>7</v>
      </c>
      <c r="L45" s="3">
        <v>0</v>
      </c>
      <c r="M45" s="3">
        <v>35</v>
      </c>
    </row>
    <row r="46" spans="1:13" ht="12.75">
      <c r="A46" s="3">
        <v>337125</v>
      </c>
      <c r="B46" t="s">
        <v>124</v>
      </c>
      <c r="C46" s="32" t="s">
        <v>838</v>
      </c>
      <c r="D46" s="3" t="s">
        <v>125</v>
      </c>
      <c r="E46" s="3">
        <v>59</v>
      </c>
      <c r="F46" s="3">
        <v>5</v>
      </c>
      <c r="G46" s="4">
        <f t="shared" si="0"/>
        <v>0.0847457627118644</v>
      </c>
      <c r="H46" s="3">
        <v>2</v>
      </c>
      <c r="I46" s="4">
        <f t="shared" si="1"/>
        <v>0.03389830508474576</v>
      </c>
      <c r="J46" s="6">
        <f t="shared" si="2"/>
        <v>31</v>
      </c>
      <c r="K46" s="3">
        <v>5</v>
      </c>
      <c r="L46" s="3">
        <v>2</v>
      </c>
      <c r="M46" s="3">
        <v>24</v>
      </c>
    </row>
    <row r="47" spans="1:13" ht="12.75">
      <c r="A47" s="3">
        <v>627417</v>
      </c>
      <c r="B47" t="s">
        <v>277</v>
      </c>
      <c r="C47" s="32" t="s">
        <v>839</v>
      </c>
      <c r="D47" s="3" t="s">
        <v>312</v>
      </c>
      <c r="E47" s="3">
        <v>27</v>
      </c>
      <c r="F47" s="3">
        <v>7</v>
      </c>
      <c r="G47" s="4">
        <f t="shared" si="0"/>
        <v>0.25925925925925924</v>
      </c>
      <c r="H47" s="3">
        <v>0</v>
      </c>
      <c r="I47" s="4">
        <f t="shared" si="1"/>
        <v>0</v>
      </c>
      <c r="J47" s="6">
        <f t="shared" si="2"/>
        <v>21</v>
      </c>
      <c r="K47" s="3">
        <v>6</v>
      </c>
      <c r="L47" s="3">
        <v>0</v>
      </c>
      <c r="M47" s="3">
        <v>15</v>
      </c>
    </row>
    <row r="48" spans="1:13" ht="12.75">
      <c r="A48" s="3">
        <v>627738</v>
      </c>
      <c r="B48" t="s">
        <v>313</v>
      </c>
      <c r="C48" s="32" t="s">
        <v>839</v>
      </c>
      <c r="D48" s="3" t="s">
        <v>312</v>
      </c>
      <c r="E48" s="3">
        <v>56</v>
      </c>
      <c r="F48" s="3">
        <v>10</v>
      </c>
      <c r="G48" s="4">
        <f t="shared" si="0"/>
        <v>0.17857142857142858</v>
      </c>
      <c r="H48" s="3">
        <v>2</v>
      </c>
      <c r="I48" s="4">
        <f t="shared" si="1"/>
        <v>0.03571428571428571</v>
      </c>
      <c r="J48" s="6">
        <f t="shared" si="2"/>
        <v>30</v>
      </c>
      <c r="K48" s="3">
        <v>6</v>
      </c>
      <c r="L48" s="3">
        <v>2</v>
      </c>
      <c r="M48" s="3">
        <v>22</v>
      </c>
    </row>
    <row r="49" spans="1:13" ht="12.75">
      <c r="A49" s="3">
        <v>647237</v>
      </c>
      <c r="B49" t="s">
        <v>194</v>
      </c>
      <c r="C49" s="32" t="s">
        <v>840</v>
      </c>
      <c r="D49" s="3" t="s">
        <v>314</v>
      </c>
      <c r="E49" s="3">
        <v>188</v>
      </c>
      <c r="F49" s="3">
        <v>10</v>
      </c>
      <c r="G49" s="4">
        <f t="shared" si="0"/>
        <v>0.05319148936170213</v>
      </c>
      <c r="H49" s="3">
        <v>2</v>
      </c>
      <c r="I49" s="4">
        <f t="shared" si="1"/>
        <v>0.010638297872340425</v>
      </c>
      <c r="J49" s="6">
        <f t="shared" si="2"/>
        <v>89</v>
      </c>
      <c r="K49" s="3">
        <v>8</v>
      </c>
      <c r="L49" s="3">
        <v>1</v>
      </c>
      <c r="M49" s="3">
        <v>80</v>
      </c>
    </row>
    <row r="50" spans="1:13" ht="12.75">
      <c r="A50" s="3">
        <v>647364</v>
      </c>
      <c r="B50" t="s">
        <v>315</v>
      </c>
      <c r="C50" s="32" t="s">
        <v>840</v>
      </c>
      <c r="D50" s="3" t="s">
        <v>314</v>
      </c>
      <c r="E50" s="3">
        <v>138</v>
      </c>
      <c r="F50" s="3">
        <v>20</v>
      </c>
      <c r="G50" s="4">
        <f t="shared" si="0"/>
        <v>0.14492753623188406</v>
      </c>
      <c r="H50" s="3">
        <v>7</v>
      </c>
      <c r="I50" s="4">
        <f t="shared" si="1"/>
        <v>0.050724637681159424</v>
      </c>
      <c r="J50" s="6">
        <f t="shared" si="2"/>
        <v>57</v>
      </c>
      <c r="K50" s="3">
        <v>17</v>
      </c>
      <c r="L50" s="3">
        <v>6</v>
      </c>
      <c r="M50" s="3">
        <v>34</v>
      </c>
    </row>
    <row r="51" spans="1:13" ht="12.75">
      <c r="A51" s="3">
        <v>57006</v>
      </c>
      <c r="B51" t="s">
        <v>7</v>
      </c>
      <c r="C51" s="32" t="s">
        <v>841</v>
      </c>
      <c r="D51" s="3" t="s">
        <v>6</v>
      </c>
      <c r="E51" s="3">
        <v>86</v>
      </c>
      <c r="F51" s="3">
        <v>6</v>
      </c>
      <c r="G51" s="4">
        <f t="shared" si="0"/>
        <v>0.06976744186046512</v>
      </c>
      <c r="H51" s="3">
        <v>3</v>
      </c>
      <c r="I51" s="4">
        <f t="shared" si="1"/>
        <v>0.03488372093023256</v>
      </c>
      <c r="J51" s="6">
        <f t="shared" si="2"/>
        <v>43</v>
      </c>
      <c r="K51" s="3">
        <v>4</v>
      </c>
      <c r="L51" s="3">
        <v>2</v>
      </c>
      <c r="M51" s="3">
        <v>37</v>
      </c>
    </row>
    <row r="52" spans="1:13" ht="12.75">
      <c r="A52" s="3">
        <v>364867</v>
      </c>
      <c r="B52" t="s">
        <v>38</v>
      </c>
      <c r="C52" s="32" t="s">
        <v>841</v>
      </c>
      <c r="D52" s="3" t="s">
        <v>132</v>
      </c>
      <c r="E52" s="3">
        <v>61</v>
      </c>
      <c r="F52" s="3">
        <v>8</v>
      </c>
      <c r="G52" s="4">
        <f t="shared" si="0"/>
        <v>0.13114754098360656</v>
      </c>
      <c r="H52" s="3">
        <v>0</v>
      </c>
      <c r="I52" s="4">
        <f t="shared" si="1"/>
        <v>0</v>
      </c>
      <c r="J52" s="6">
        <f t="shared" si="2"/>
        <v>21</v>
      </c>
      <c r="K52" s="3">
        <v>5</v>
      </c>
      <c r="L52" s="3">
        <v>0</v>
      </c>
      <c r="M52" s="3">
        <v>16</v>
      </c>
    </row>
    <row r="53" spans="1:13" ht="12.75">
      <c r="A53" s="3">
        <v>57569</v>
      </c>
      <c r="B53" t="s">
        <v>13</v>
      </c>
      <c r="C53" s="32" t="s">
        <v>842</v>
      </c>
      <c r="D53" s="3" t="s">
        <v>6</v>
      </c>
      <c r="E53" s="3">
        <v>179</v>
      </c>
      <c r="F53" s="3">
        <v>8</v>
      </c>
      <c r="G53" s="4">
        <f t="shared" si="0"/>
        <v>0.0446927374301676</v>
      </c>
      <c r="H53" s="3">
        <v>0</v>
      </c>
      <c r="I53" s="4">
        <f t="shared" si="1"/>
        <v>0</v>
      </c>
      <c r="J53" s="6">
        <f t="shared" si="2"/>
        <v>116</v>
      </c>
      <c r="K53" s="3">
        <v>6</v>
      </c>
      <c r="L53" s="3">
        <v>0</v>
      </c>
      <c r="M53" s="3">
        <v>110</v>
      </c>
    </row>
    <row r="54" spans="1:13" ht="12.75">
      <c r="A54" s="3">
        <v>57686</v>
      </c>
      <c r="B54" t="s">
        <v>15</v>
      </c>
      <c r="C54" s="32" t="s">
        <v>842</v>
      </c>
      <c r="D54" s="3" t="s">
        <v>6</v>
      </c>
      <c r="E54" s="3">
        <v>354</v>
      </c>
      <c r="F54" s="3">
        <v>5</v>
      </c>
      <c r="G54" s="4">
        <f t="shared" si="0"/>
        <v>0.014124293785310734</v>
      </c>
      <c r="H54" s="3">
        <v>0</v>
      </c>
      <c r="I54" s="4">
        <f t="shared" si="1"/>
        <v>0</v>
      </c>
      <c r="J54" s="6">
        <f t="shared" si="2"/>
        <v>189</v>
      </c>
      <c r="K54" s="3">
        <v>4</v>
      </c>
      <c r="L54" s="3">
        <v>0</v>
      </c>
      <c r="M54" s="3">
        <v>185</v>
      </c>
    </row>
    <row r="55" spans="1:13" ht="12.75">
      <c r="A55" s="3">
        <v>257597</v>
      </c>
      <c r="B55" t="s">
        <v>34</v>
      </c>
      <c r="C55" s="32" t="s">
        <v>843</v>
      </c>
      <c r="D55" s="3" t="s">
        <v>92</v>
      </c>
      <c r="E55" s="3">
        <v>166</v>
      </c>
      <c r="F55" s="3">
        <v>10</v>
      </c>
      <c r="G55" s="4">
        <f t="shared" si="0"/>
        <v>0.060240963855421686</v>
      </c>
      <c r="H55" s="3">
        <v>1</v>
      </c>
      <c r="I55" s="4">
        <f t="shared" si="1"/>
        <v>0.006024096385542169</v>
      </c>
      <c r="J55" s="6">
        <f t="shared" si="2"/>
        <v>132</v>
      </c>
      <c r="K55" s="3">
        <v>9</v>
      </c>
      <c r="L55" s="3">
        <v>1</v>
      </c>
      <c r="M55" s="3">
        <v>122</v>
      </c>
    </row>
    <row r="56" spans="1:13" ht="12.75">
      <c r="A56" s="3">
        <v>467722</v>
      </c>
      <c r="B56" t="s">
        <v>260</v>
      </c>
      <c r="C56" s="32" t="s">
        <v>844</v>
      </c>
      <c r="D56" s="3" t="s">
        <v>261</v>
      </c>
      <c r="E56" s="3">
        <v>149</v>
      </c>
      <c r="F56" s="3">
        <v>17</v>
      </c>
      <c r="G56" s="4">
        <f t="shared" si="0"/>
        <v>0.11409395973154363</v>
      </c>
      <c r="H56" s="3">
        <v>11</v>
      </c>
      <c r="I56" s="4">
        <f t="shared" si="1"/>
        <v>0.0738255033557047</v>
      </c>
      <c r="J56" s="6">
        <f t="shared" si="2"/>
        <v>119</v>
      </c>
      <c r="K56" s="3">
        <v>13</v>
      </c>
      <c r="L56" s="3">
        <v>11</v>
      </c>
      <c r="M56" s="3">
        <v>95</v>
      </c>
    </row>
    <row r="57" spans="1:13" ht="12.75">
      <c r="A57" s="3">
        <v>187159</v>
      </c>
      <c r="B57" t="s">
        <v>71</v>
      </c>
      <c r="C57" s="32" t="s">
        <v>845</v>
      </c>
      <c r="D57" s="3" t="s">
        <v>72</v>
      </c>
      <c r="E57" s="3">
        <v>124</v>
      </c>
      <c r="F57" s="3">
        <v>14</v>
      </c>
      <c r="G57" s="4">
        <f t="shared" si="0"/>
        <v>0.11290322580645161</v>
      </c>
      <c r="H57" s="3">
        <v>15</v>
      </c>
      <c r="I57" s="4">
        <f t="shared" si="1"/>
        <v>0.12096774193548387</v>
      </c>
      <c r="J57" s="6">
        <f t="shared" si="2"/>
        <v>89</v>
      </c>
      <c r="K57" s="3">
        <v>13</v>
      </c>
      <c r="L57" s="3">
        <v>12</v>
      </c>
      <c r="M57" s="3">
        <v>64</v>
      </c>
    </row>
    <row r="58" spans="1:13" ht="12.75">
      <c r="A58" s="3">
        <v>187266</v>
      </c>
      <c r="B58" t="s">
        <v>73</v>
      </c>
      <c r="C58" s="32" t="s">
        <v>845</v>
      </c>
      <c r="D58" s="3" t="s">
        <v>72</v>
      </c>
      <c r="E58" s="3">
        <v>818</v>
      </c>
      <c r="F58" s="3">
        <v>52</v>
      </c>
      <c r="G58" s="4">
        <f t="shared" si="0"/>
        <v>0.06356968215158924</v>
      </c>
      <c r="H58" s="3">
        <v>7</v>
      </c>
      <c r="I58" s="4">
        <f t="shared" si="1"/>
        <v>0.008557457212713936</v>
      </c>
      <c r="J58" s="6">
        <f t="shared" si="2"/>
        <v>496</v>
      </c>
      <c r="K58" s="3">
        <v>38</v>
      </c>
      <c r="L58" s="3">
        <v>7</v>
      </c>
      <c r="M58" s="3">
        <v>451</v>
      </c>
    </row>
    <row r="59" spans="1:13" ht="12.75">
      <c r="A59" s="3">
        <v>377554</v>
      </c>
      <c r="B59" t="s">
        <v>58</v>
      </c>
      <c r="C59" s="32" t="s">
        <v>846</v>
      </c>
      <c r="D59" s="3" t="s">
        <v>140</v>
      </c>
      <c r="E59" s="3">
        <v>57</v>
      </c>
      <c r="F59" s="3">
        <v>12</v>
      </c>
      <c r="G59" s="4">
        <f t="shared" si="0"/>
        <v>0.21052631578947367</v>
      </c>
      <c r="H59" s="3">
        <v>7</v>
      </c>
      <c r="I59" s="4">
        <f t="shared" si="1"/>
        <v>0.12280701754385964</v>
      </c>
      <c r="J59" s="6">
        <f t="shared" si="2"/>
        <v>47</v>
      </c>
      <c r="K59" s="3">
        <v>10</v>
      </c>
      <c r="L59" s="3">
        <v>6</v>
      </c>
      <c r="M59" s="3">
        <v>31</v>
      </c>
    </row>
    <row r="60" spans="1:13" ht="12.75">
      <c r="A60" s="3">
        <v>647786</v>
      </c>
      <c r="B60" t="s">
        <v>240</v>
      </c>
      <c r="C60" s="32" t="s">
        <v>847</v>
      </c>
      <c r="D60" s="3" t="s">
        <v>314</v>
      </c>
      <c r="E60" s="3">
        <v>63</v>
      </c>
      <c r="F60" s="3">
        <v>12</v>
      </c>
      <c r="G60" s="4">
        <f t="shared" si="0"/>
        <v>0.19047619047619047</v>
      </c>
      <c r="H60" s="3">
        <v>1</v>
      </c>
      <c r="I60" s="4">
        <f t="shared" si="1"/>
        <v>0.015873015873015872</v>
      </c>
      <c r="J60" s="6">
        <f t="shared" si="2"/>
        <v>40</v>
      </c>
      <c r="K60" s="3">
        <v>11</v>
      </c>
      <c r="L60" s="3">
        <v>1</v>
      </c>
      <c r="M60" s="3">
        <v>28</v>
      </c>
    </row>
    <row r="61" spans="1:13" ht="12.75">
      <c r="A61" s="3">
        <v>477445</v>
      </c>
      <c r="B61" t="s">
        <v>264</v>
      </c>
      <c r="C61" s="32" t="s">
        <v>848</v>
      </c>
      <c r="D61" s="3" t="s">
        <v>263</v>
      </c>
      <c r="E61" s="3">
        <v>106</v>
      </c>
      <c r="F61" s="3">
        <v>3</v>
      </c>
      <c r="G61" s="4">
        <f t="shared" si="0"/>
        <v>0.02830188679245283</v>
      </c>
      <c r="H61" s="3">
        <v>3</v>
      </c>
      <c r="I61" s="4">
        <f t="shared" si="1"/>
        <v>0.02830188679245283</v>
      </c>
      <c r="J61" s="6">
        <f t="shared" si="2"/>
        <v>83</v>
      </c>
      <c r="K61" s="3">
        <v>3</v>
      </c>
      <c r="L61" s="3">
        <v>2</v>
      </c>
      <c r="M61" s="3">
        <v>78</v>
      </c>
    </row>
    <row r="62" spans="1:13" ht="12.75">
      <c r="A62" s="3">
        <v>677674</v>
      </c>
      <c r="B62" t="s">
        <v>338</v>
      </c>
      <c r="C62" s="32" t="s">
        <v>849</v>
      </c>
      <c r="D62" s="3" t="s">
        <v>329</v>
      </c>
      <c r="E62" s="3">
        <v>261</v>
      </c>
      <c r="F62" s="3">
        <v>7</v>
      </c>
      <c r="G62" s="4">
        <f t="shared" si="0"/>
        <v>0.02681992337164751</v>
      </c>
      <c r="H62" s="3">
        <v>0</v>
      </c>
      <c r="I62" s="4">
        <f t="shared" si="1"/>
        <v>0</v>
      </c>
      <c r="J62" s="6">
        <f t="shared" si="2"/>
        <v>95</v>
      </c>
      <c r="K62" s="3">
        <v>4</v>
      </c>
      <c r="L62" s="3">
        <v>0</v>
      </c>
      <c r="M62" s="3">
        <v>91</v>
      </c>
    </row>
    <row r="63" spans="1:13" ht="12.75">
      <c r="A63" s="3">
        <v>207063</v>
      </c>
      <c r="B63" t="s">
        <v>74</v>
      </c>
      <c r="C63" s="32" t="s">
        <v>850</v>
      </c>
      <c r="D63" s="3" t="s">
        <v>75</v>
      </c>
      <c r="E63" s="3">
        <v>157</v>
      </c>
      <c r="F63" s="3">
        <v>17</v>
      </c>
      <c r="G63" s="4">
        <f t="shared" si="0"/>
        <v>0.10828025477707007</v>
      </c>
      <c r="H63" s="3">
        <v>10</v>
      </c>
      <c r="I63" s="4">
        <f t="shared" si="1"/>
        <v>0.06369426751592357</v>
      </c>
      <c r="J63" s="6">
        <f t="shared" si="2"/>
        <v>88</v>
      </c>
      <c r="K63" s="3">
        <v>12</v>
      </c>
      <c r="L63" s="3">
        <v>7</v>
      </c>
      <c r="M63" s="3">
        <v>69</v>
      </c>
    </row>
    <row r="64" spans="1:13" ht="12.75">
      <c r="A64" s="3">
        <v>207264</v>
      </c>
      <c r="B64" t="s">
        <v>8</v>
      </c>
      <c r="C64" s="32" t="s">
        <v>850</v>
      </c>
      <c r="D64" s="3" t="s">
        <v>75</v>
      </c>
      <c r="E64" s="3">
        <v>77</v>
      </c>
      <c r="F64" s="3">
        <v>4</v>
      </c>
      <c r="G64" s="4">
        <f t="shared" si="0"/>
        <v>0.05194805194805195</v>
      </c>
      <c r="H64" s="3">
        <v>11</v>
      </c>
      <c r="I64" s="4">
        <f t="shared" si="1"/>
        <v>0.14285714285714285</v>
      </c>
      <c r="J64" s="6">
        <f t="shared" si="2"/>
        <v>29</v>
      </c>
      <c r="K64" s="3">
        <v>4</v>
      </c>
      <c r="L64" s="3">
        <v>9</v>
      </c>
      <c r="M64" s="3">
        <v>16</v>
      </c>
    </row>
    <row r="65" spans="1:13" ht="12.75">
      <c r="A65" s="3">
        <v>207698</v>
      </c>
      <c r="B65" t="s">
        <v>77</v>
      </c>
      <c r="C65" s="32" t="s">
        <v>850</v>
      </c>
      <c r="D65" s="3" t="s">
        <v>75</v>
      </c>
      <c r="E65" s="3">
        <v>714</v>
      </c>
      <c r="F65" s="3">
        <v>60</v>
      </c>
      <c r="G65" s="4">
        <f t="shared" si="0"/>
        <v>0.08403361344537816</v>
      </c>
      <c r="H65" s="3">
        <v>18</v>
      </c>
      <c r="I65" s="4">
        <f t="shared" si="1"/>
        <v>0.025210084033613446</v>
      </c>
      <c r="J65" s="6">
        <f t="shared" si="2"/>
        <v>360</v>
      </c>
      <c r="K65" s="3">
        <v>43</v>
      </c>
      <c r="L65" s="3">
        <v>9</v>
      </c>
      <c r="M65" s="3">
        <v>308</v>
      </c>
    </row>
    <row r="66" spans="1:13" ht="12.75">
      <c r="A66" s="3">
        <v>207832</v>
      </c>
      <c r="B66" t="s">
        <v>78</v>
      </c>
      <c r="C66" s="32" t="s">
        <v>850</v>
      </c>
      <c r="D66" s="3" t="s">
        <v>75</v>
      </c>
      <c r="E66" s="3">
        <v>122</v>
      </c>
      <c r="F66" s="3">
        <v>26</v>
      </c>
      <c r="G66" s="4">
        <f aca="true" t="shared" si="3" ref="G66:G129">F66/E66</f>
        <v>0.21311475409836064</v>
      </c>
      <c r="H66" s="3">
        <v>11</v>
      </c>
      <c r="I66" s="4">
        <f aca="true" t="shared" si="4" ref="I66:I129">H66/E66</f>
        <v>0.09016393442622951</v>
      </c>
      <c r="J66" s="6">
        <f aca="true" t="shared" si="5" ref="J66:J129">SUM(K66,L66,M66)</f>
        <v>88</v>
      </c>
      <c r="K66" s="3">
        <v>19</v>
      </c>
      <c r="L66" s="3">
        <v>8</v>
      </c>
      <c r="M66" s="3">
        <v>61</v>
      </c>
    </row>
    <row r="67" spans="1:13" ht="12.75">
      <c r="A67" s="3">
        <v>207982</v>
      </c>
      <c r="B67" t="s">
        <v>79</v>
      </c>
      <c r="C67" s="32" t="s">
        <v>850</v>
      </c>
      <c r="D67" s="3" t="s">
        <v>75</v>
      </c>
      <c r="E67" s="3">
        <v>333</v>
      </c>
      <c r="F67" s="3">
        <v>25</v>
      </c>
      <c r="G67" s="4">
        <f t="shared" si="3"/>
        <v>0.07507507507507508</v>
      </c>
      <c r="H67" s="3">
        <v>8</v>
      </c>
      <c r="I67" s="4">
        <f t="shared" si="4"/>
        <v>0.024024024024024024</v>
      </c>
      <c r="J67" s="6">
        <f t="shared" si="5"/>
        <v>207</v>
      </c>
      <c r="K67" s="3">
        <v>20</v>
      </c>
      <c r="L67" s="3">
        <v>7</v>
      </c>
      <c r="M67" s="3">
        <v>180</v>
      </c>
    </row>
    <row r="68" spans="1:13" ht="12.75">
      <c r="A68" s="3">
        <v>287595</v>
      </c>
      <c r="B68" t="s">
        <v>3</v>
      </c>
      <c r="C68" s="32" t="s">
        <v>851</v>
      </c>
      <c r="D68" s="3" t="s">
        <v>94</v>
      </c>
      <c r="E68" s="3">
        <v>148</v>
      </c>
      <c r="F68" s="3">
        <v>24</v>
      </c>
      <c r="G68" s="4">
        <f t="shared" si="3"/>
        <v>0.16216216216216217</v>
      </c>
      <c r="H68" s="3">
        <v>12</v>
      </c>
      <c r="I68" s="4">
        <f t="shared" si="4"/>
        <v>0.08108108108108109</v>
      </c>
      <c r="J68" s="6">
        <f t="shared" si="5"/>
        <v>58</v>
      </c>
      <c r="K68" s="3">
        <v>11</v>
      </c>
      <c r="L68" s="3">
        <v>6</v>
      </c>
      <c r="M68" s="3">
        <v>41</v>
      </c>
    </row>
    <row r="69" spans="1:13" ht="12.75">
      <c r="A69" s="3">
        <v>287811</v>
      </c>
      <c r="B69" t="s">
        <v>99</v>
      </c>
      <c r="C69" s="32" t="s">
        <v>851</v>
      </c>
      <c r="D69" s="3" t="s">
        <v>94</v>
      </c>
      <c r="E69" s="3">
        <v>210</v>
      </c>
      <c r="F69" s="3">
        <v>25</v>
      </c>
      <c r="G69" s="4">
        <f t="shared" si="3"/>
        <v>0.11904761904761904</v>
      </c>
      <c r="H69" s="3">
        <v>12</v>
      </c>
      <c r="I69" s="4">
        <f t="shared" si="4"/>
        <v>0.05714285714285714</v>
      </c>
      <c r="J69" s="6">
        <f t="shared" si="5"/>
        <v>143</v>
      </c>
      <c r="K69" s="3">
        <v>22</v>
      </c>
      <c r="L69" s="3">
        <v>9</v>
      </c>
      <c r="M69" s="3">
        <v>112</v>
      </c>
    </row>
    <row r="70" spans="1:13" ht="12.75">
      <c r="A70" s="3">
        <v>407178</v>
      </c>
      <c r="B70" t="s">
        <v>188</v>
      </c>
      <c r="C70" s="32" t="s">
        <v>852</v>
      </c>
      <c r="D70" s="3" t="s">
        <v>147</v>
      </c>
      <c r="E70" s="3">
        <v>308</v>
      </c>
      <c r="F70" s="3">
        <v>204</v>
      </c>
      <c r="G70" s="4">
        <f t="shared" si="3"/>
        <v>0.6623376623376623</v>
      </c>
      <c r="H70" s="3">
        <v>23</v>
      </c>
      <c r="I70" s="4">
        <f t="shared" si="4"/>
        <v>0.07467532467532467</v>
      </c>
      <c r="J70" s="6">
        <f t="shared" si="5"/>
        <v>260</v>
      </c>
      <c r="K70" s="3">
        <v>173</v>
      </c>
      <c r="L70" s="3">
        <v>19</v>
      </c>
      <c r="M70" s="3">
        <v>68</v>
      </c>
    </row>
    <row r="71" spans="1:13" ht="12.75">
      <c r="A71" s="3">
        <v>667395</v>
      </c>
      <c r="B71" t="s">
        <v>323</v>
      </c>
      <c r="C71" s="32" t="s">
        <v>853</v>
      </c>
      <c r="D71" s="3" t="s">
        <v>319</v>
      </c>
      <c r="E71" s="3">
        <v>211</v>
      </c>
      <c r="F71" s="3">
        <v>6</v>
      </c>
      <c r="G71" s="4">
        <f t="shared" si="3"/>
        <v>0.02843601895734597</v>
      </c>
      <c r="H71" s="3">
        <v>0</v>
      </c>
      <c r="I71" s="4">
        <f t="shared" si="4"/>
        <v>0</v>
      </c>
      <c r="J71" s="6">
        <f t="shared" si="5"/>
        <v>80</v>
      </c>
      <c r="K71" s="3">
        <v>5</v>
      </c>
      <c r="L71" s="3">
        <v>0</v>
      </c>
      <c r="M71" s="3">
        <v>75</v>
      </c>
    </row>
    <row r="72" spans="1:13" ht="12.75">
      <c r="A72" s="3">
        <v>407536</v>
      </c>
      <c r="B72" t="s">
        <v>38</v>
      </c>
      <c r="C72" s="32" t="s">
        <v>854</v>
      </c>
      <c r="D72" s="3" t="s">
        <v>147</v>
      </c>
      <c r="E72" s="3">
        <v>127</v>
      </c>
      <c r="F72" s="3">
        <v>11</v>
      </c>
      <c r="G72" s="4">
        <f t="shared" si="3"/>
        <v>0.08661417322834646</v>
      </c>
      <c r="H72" s="3">
        <v>0</v>
      </c>
      <c r="I72" s="4">
        <f t="shared" si="4"/>
        <v>0</v>
      </c>
      <c r="J72" s="6">
        <f t="shared" si="5"/>
        <v>45</v>
      </c>
      <c r="K72" s="3">
        <v>5</v>
      </c>
      <c r="L72" s="3">
        <v>0</v>
      </c>
      <c r="M72" s="3">
        <v>40</v>
      </c>
    </row>
    <row r="73" spans="1:13" ht="12.75">
      <c r="A73" s="3">
        <v>457580</v>
      </c>
      <c r="B73" t="s">
        <v>34</v>
      </c>
      <c r="C73" s="32" t="s">
        <v>855</v>
      </c>
      <c r="D73" s="3" t="s">
        <v>259</v>
      </c>
      <c r="E73" s="3">
        <v>146</v>
      </c>
      <c r="F73" s="3">
        <v>2</v>
      </c>
      <c r="G73" s="4">
        <f t="shared" si="3"/>
        <v>0.0136986301369863</v>
      </c>
      <c r="H73" s="3">
        <v>3</v>
      </c>
      <c r="I73" s="4">
        <f t="shared" si="4"/>
        <v>0.02054794520547945</v>
      </c>
      <c r="J73" s="6">
        <f t="shared" si="5"/>
        <v>76</v>
      </c>
      <c r="K73" s="3">
        <v>2</v>
      </c>
      <c r="L73" s="3">
        <v>2</v>
      </c>
      <c r="M73" s="3">
        <v>72</v>
      </c>
    </row>
    <row r="74" spans="1:13" ht="12.75">
      <c r="A74" s="3">
        <v>457817</v>
      </c>
      <c r="B74" t="s">
        <v>18</v>
      </c>
      <c r="C74" s="32" t="s">
        <v>855</v>
      </c>
      <c r="D74" s="3" t="s">
        <v>259</v>
      </c>
      <c r="E74" s="3">
        <v>161</v>
      </c>
      <c r="F74" s="3">
        <v>6</v>
      </c>
      <c r="G74" s="4">
        <f t="shared" si="3"/>
        <v>0.037267080745341616</v>
      </c>
      <c r="H74" s="3">
        <v>0</v>
      </c>
      <c r="I74" s="4">
        <f t="shared" si="4"/>
        <v>0</v>
      </c>
      <c r="J74" s="6">
        <f t="shared" si="5"/>
        <v>72</v>
      </c>
      <c r="K74" s="3">
        <v>5</v>
      </c>
      <c r="L74" s="3">
        <v>0</v>
      </c>
      <c r="M74" s="3">
        <v>67</v>
      </c>
    </row>
    <row r="75" spans="1:13" ht="12.75">
      <c r="A75" s="3">
        <v>57261</v>
      </c>
      <c r="B75" t="s">
        <v>8</v>
      </c>
      <c r="C75" s="32" t="s">
        <v>856</v>
      </c>
      <c r="D75" s="3" t="s">
        <v>6</v>
      </c>
      <c r="E75" s="3">
        <v>44</v>
      </c>
      <c r="F75" s="3">
        <v>9</v>
      </c>
      <c r="G75" s="4">
        <f t="shared" si="3"/>
        <v>0.20454545454545456</v>
      </c>
      <c r="H75" s="3">
        <v>5</v>
      </c>
      <c r="I75" s="4">
        <f t="shared" si="4"/>
        <v>0.11363636363636363</v>
      </c>
      <c r="J75" s="6">
        <f t="shared" si="5"/>
        <v>13</v>
      </c>
      <c r="K75" s="3">
        <v>4</v>
      </c>
      <c r="L75" s="3">
        <v>3</v>
      </c>
      <c r="M75" s="3">
        <v>6</v>
      </c>
    </row>
    <row r="76" spans="1:13" ht="12.75">
      <c r="A76" s="3">
        <v>57268</v>
      </c>
      <c r="B76" t="s">
        <v>9</v>
      </c>
      <c r="C76" s="32" t="s">
        <v>856</v>
      </c>
      <c r="D76" s="3" t="s">
        <v>6</v>
      </c>
      <c r="E76" s="3">
        <v>156</v>
      </c>
      <c r="F76" s="3">
        <v>8</v>
      </c>
      <c r="G76" s="4">
        <f t="shared" si="3"/>
        <v>0.05128205128205128</v>
      </c>
      <c r="H76" s="3">
        <v>0</v>
      </c>
      <c r="I76" s="4">
        <f t="shared" si="4"/>
        <v>0</v>
      </c>
      <c r="J76" s="6">
        <f t="shared" si="5"/>
        <v>107</v>
      </c>
      <c r="K76" s="3">
        <v>7</v>
      </c>
      <c r="L76" s="3">
        <v>0</v>
      </c>
      <c r="M76" s="3">
        <v>100</v>
      </c>
    </row>
    <row r="77" spans="1:13" ht="12.75">
      <c r="A77" s="3">
        <v>57340</v>
      </c>
      <c r="B77" t="s">
        <v>10</v>
      </c>
      <c r="C77" s="32" t="s">
        <v>856</v>
      </c>
      <c r="D77" s="3" t="s">
        <v>6</v>
      </c>
      <c r="E77" s="3">
        <v>299</v>
      </c>
      <c r="F77" s="3">
        <v>21</v>
      </c>
      <c r="G77" s="4">
        <f t="shared" si="3"/>
        <v>0.07023411371237458</v>
      </c>
      <c r="H77" s="3">
        <v>6</v>
      </c>
      <c r="I77" s="4">
        <f t="shared" si="4"/>
        <v>0.020066889632107024</v>
      </c>
      <c r="J77" s="6">
        <f t="shared" si="5"/>
        <v>179</v>
      </c>
      <c r="K77" s="3">
        <v>18</v>
      </c>
      <c r="L77" s="3">
        <v>4</v>
      </c>
      <c r="M77" s="3">
        <v>157</v>
      </c>
    </row>
    <row r="78" spans="1:13" ht="12.75">
      <c r="A78" s="3">
        <v>57397</v>
      </c>
      <c r="B78" t="s">
        <v>11</v>
      </c>
      <c r="C78" s="32" t="s">
        <v>856</v>
      </c>
      <c r="D78" s="3" t="s">
        <v>6</v>
      </c>
      <c r="E78" s="3">
        <v>437</v>
      </c>
      <c r="F78" s="3">
        <v>39</v>
      </c>
      <c r="G78" s="4">
        <f t="shared" si="3"/>
        <v>0.08924485125858124</v>
      </c>
      <c r="H78" s="3">
        <v>26</v>
      </c>
      <c r="I78" s="4">
        <f t="shared" si="4"/>
        <v>0.059496567505720827</v>
      </c>
      <c r="J78" s="6">
        <f t="shared" si="5"/>
        <v>262</v>
      </c>
      <c r="K78" s="3">
        <v>34</v>
      </c>
      <c r="L78" s="3">
        <v>12</v>
      </c>
      <c r="M78" s="3">
        <v>216</v>
      </c>
    </row>
    <row r="79" spans="1:13" ht="12.75">
      <c r="A79" s="3">
        <v>57511</v>
      </c>
      <c r="B79" t="s">
        <v>12</v>
      </c>
      <c r="C79" s="32" t="s">
        <v>856</v>
      </c>
      <c r="D79" s="3" t="s">
        <v>6</v>
      </c>
      <c r="E79" s="3">
        <v>311</v>
      </c>
      <c r="F79" s="3">
        <v>13</v>
      </c>
      <c r="G79" s="4">
        <f t="shared" si="3"/>
        <v>0.04180064308681672</v>
      </c>
      <c r="H79" s="3">
        <v>0</v>
      </c>
      <c r="I79" s="4">
        <f t="shared" si="4"/>
        <v>0</v>
      </c>
      <c r="J79" s="6">
        <f t="shared" si="5"/>
        <v>167</v>
      </c>
      <c r="K79" s="3">
        <v>11</v>
      </c>
      <c r="L79" s="3">
        <v>0</v>
      </c>
      <c r="M79" s="3">
        <v>156</v>
      </c>
    </row>
    <row r="80" spans="1:13" ht="12.75">
      <c r="A80" s="3">
        <v>57648</v>
      </c>
      <c r="B80" t="s">
        <v>14</v>
      </c>
      <c r="C80" s="32" t="s">
        <v>856</v>
      </c>
      <c r="D80" s="3" t="s">
        <v>6</v>
      </c>
      <c r="E80" s="3">
        <v>92</v>
      </c>
      <c r="F80" s="3">
        <v>26</v>
      </c>
      <c r="G80" s="4">
        <f t="shared" si="3"/>
        <v>0.2826086956521739</v>
      </c>
      <c r="H80" s="3">
        <v>6</v>
      </c>
      <c r="I80" s="4">
        <f t="shared" si="4"/>
        <v>0.06521739130434782</v>
      </c>
      <c r="J80" s="6">
        <f t="shared" si="5"/>
        <v>51</v>
      </c>
      <c r="K80" s="3">
        <v>23</v>
      </c>
      <c r="L80" s="3">
        <v>6</v>
      </c>
      <c r="M80" s="3">
        <v>22</v>
      </c>
    </row>
    <row r="81" spans="1:13" ht="12.75">
      <c r="A81" s="3">
        <v>57729</v>
      </c>
      <c r="B81" t="s">
        <v>16</v>
      </c>
      <c r="C81" s="32" t="s">
        <v>856</v>
      </c>
      <c r="D81" s="3" t="s">
        <v>6</v>
      </c>
      <c r="E81" s="3">
        <v>155</v>
      </c>
      <c r="F81" s="3">
        <v>5</v>
      </c>
      <c r="G81" s="4">
        <f t="shared" si="3"/>
        <v>0.03225806451612903</v>
      </c>
      <c r="H81" s="3">
        <v>1</v>
      </c>
      <c r="I81" s="4">
        <f t="shared" si="4"/>
        <v>0.0064516129032258064</v>
      </c>
      <c r="J81" s="6">
        <f t="shared" si="5"/>
        <v>103</v>
      </c>
      <c r="K81" s="3">
        <v>4</v>
      </c>
      <c r="L81" s="3">
        <v>1</v>
      </c>
      <c r="M81" s="3">
        <v>98</v>
      </c>
    </row>
    <row r="82" spans="1:13" ht="12.75">
      <c r="A82" s="3">
        <v>57820</v>
      </c>
      <c r="B82" t="s">
        <v>18</v>
      </c>
      <c r="C82" s="32" t="s">
        <v>856</v>
      </c>
      <c r="D82" s="3" t="s">
        <v>6</v>
      </c>
      <c r="E82" s="3">
        <v>110</v>
      </c>
      <c r="F82" s="3">
        <v>15</v>
      </c>
      <c r="G82" s="4">
        <f t="shared" si="3"/>
        <v>0.13636363636363635</v>
      </c>
      <c r="H82" s="3">
        <v>1</v>
      </c>
      <c r="I82" s="4">
        <f t="shared" si="4"/>
        <v>0.00909090909090909</v>
      </c>
      <c r="J82" s="6">
        <f t="shared" si="5"/>
        <v>42</v>
      </c>
      <c r="K82" s="3">
        <v>11</v>
      </c>
      <c r="L82" s="3">
        <v>1</v>
      </c>
      <c r="M82" s="3">
        <v>30</v>
      </c>
    </row>
    <row r="83" spans="1:13" ht="12.75">
      <c r="A83" s="3">
        <v>57984</v>
      </c>
      <c r="B83" t="s">
        <v>20</v>
      </c>
      <c r="C83" s="32" t="s">
        <v>856</v>
      </c>
      <c r="D83" s="3" t="s">
        <v>6</v>
      </c>
      <c r="E83" s="3">
        <v>91</v>
      </c>
      <c r="F83" s="3">
        <v>23</v>
      </c>
      <c r="G83" s="4">
        <f t="shared" si="3"/>
        <v>0.25274725274725274</v>
      </c>
      <c r="H83" s="3">
        <v>0</v>
      </c>
      <c r="I83" s="4">
        <f t="shared" si="4"/>
        <v>0</v>
      </c>
      <c r="J83" s="6">
        <f t="shared" si="5"/>
        <v>50</v>
      </c>
      <c r="K83" s="3">
        <v>20</v>
      </c>
      <c r="L83" s="3">
        <v>0</v>
      </c>
      <c r="M83" s="3">
        <v>30</v>
      </c>
    </row>
    <row r="84" spans="1:13" ht="12.75">
      <c r="A84" s="3">
        <v>407359</v>
      </c>
      <c r="B84" t="s">
        <v>107</v>
      </c>
      <c r="C84" s="32" t="s">
        <v>857</v>
      </c>
      <c r="D84" s="3" t="s">
        <v>147</v>
      </c>
      <c r="E84" s="3">
        <v>450</v>
      </c>
      <c r="F84" s="3">
        <v>12</v>
      </c>
      <c r="G84" s="4">
        <f t="shared" si="3"/>
        <v>0.02666666666666667</v>
      </c>
      <c r="H84" s="3">
        <v>0</v>
      </c>
      <c r="I84" s="4">
        <f t="shared" si="4"/>
        <v>0</v>
      </c>
      <c r="J84" s="6">
        <f t="shared" si="5"/>
        <v>182</v>
      </c>
      <c r="K84" s="3">
        <v>8</v>
      </c>
      <c r="L84" s="3">
        <v>0</v>
      </c>
      <c r="M84" s="3">
        <v>174</v>
      </c>
    </row>
    <row r="85" spans="1:13" ht="12.75">
      <c r="A85" s="3">
        <v>407483</v>
      </c>
      <c r="B85" t="s">
        <v>207</v>
      </c>
      <c r="C85" s="32" t="s">
        <v>858</v>
      </c>
      <c r="D85" s="3" t="s">
        <v>147</v>
      </c>
      <c r="E85" s="3">
        <v>219</v>
      </c>
      <c r="F85" s="3">
        <v>24</v>
      </c>
      <c r="G85" s="4">
        <f t="shared" si="3"/>
        <v>0.1095890410958904</v>
      </c>
      <c r="H85" s="3">
        <v>5</v>
      </c>
      <c r="I85" s="4">
        <f t="shared" si="4"/>
        <v>0.0228310502283105</v>
      </c>
      <c r="J85" s="6">
        <f t="shared" si="5"/>
        <v>65</v>
      </c>
      <c r="K85" s="3">
        <v>12</v>
      </c>
      <c r="L85" s="3">
        <v>4</v>
      </c>
      <c r="M85" s="3">
        <v>49</v>
      </c>
    </row>
    <row r="86" spans="1:13" ht="12.75">
      <c r="A86" s="3">
        <v>407505</v>
      </c>
      <c r="B86" t="s">
        <v>209</v>
      </c>
      <c r="C86" s="32" t="s">
        <v>858</v>
      </c>
      <c r="D86" s="3" t="s">
        <v>147</v>
      </c>
      <c r="E86" s="3">
        <v>158</v>
      </c>
      <c r="F86" s="3">
        <v>12</v>
      </c>
      <c r="G86" s="4">
        <f t="shared" si="3"/>
        <v>0.0759493670886076</v>
      </c>
      <c r="H86" s="3">
        <v>2</v>
      </c>
      <c r="I86" s="4">
        <f t="shared" si="4"/>
        <v>0.012658227848101266</v>
      </c>
      <c r="J86" s="6">
        <f t="shared" si="5"/>
        <v>63</v>
      </c>
      <c r="K86" s="3">
        <v>8</v>
      </c>
      <c r="L86" s="3">
        <v>2</v>
      </c>
      <c r="M86" s="3">
        <v>53</v>
      </c>
    </row>
    <row r="87" spans="1:13" ht="12.75">
      <c r="A87" s="3">
        <v>107668</v>
      </c>
      <c r="B87" t="s">
        <v>39</v>
      </c>
      <c r="C87" s="32" t="s">
        <v>859</v>
      </c>
      <c r="D87" s="3" t="s">
        <v>37</v>
      </c>
      <c r="E87" s="3">
        <v>22</v>
      </c>
      <c r="F87" s="3">
        <v>10</v>
      </c>
      <c r="G87" s="4">
        <f t="shared" si="3"/>
        <v>0.45454545454545453</v>
      </c>
      <c r="H87" s="3">
        <v>2</v>
      </c>
      <c r="I87" s="4">
        <f t="shared" si="4"/>
        <v>0.09090909090909091</v>
      </c>
      <c r="J87" s="6">
        <f t="shared" si="5"/>
        <v>22</v>
      </c>
      <c r="K87" s="3">
        <v>10</v>
      </c>
      <c r="L87" s="3">
        <v>2</v>
      </c>
      <c r="M87" s="3">
        <v>10</v>
      </c>
    </row>
    <row r="88" spans="1:13" ht="12.75">
      <c r="A88" s="3">
        <v>407076</v>
      </c>
      <c r="B88" t="s">
        <v>183</v>
      </c>
      <c r="C88" s="32" t="s">
        <v>860</v>
      </c>
      <c r="D88" s="3" t="s">
        <v>147</v>
      </c>
      <c r="E88" s="3">
        <v>363</v>
      </c>
      <c r="F88" s="3">
        <v>23</v>
      </c>
      <c r="G88" s="4">
        <f t="shared" si="3"/>
        <v>0.06336088154269973</v>
      </c>
      <c r="H88" s="3">
        <v>2</v>
      </c>
      <c r="I88" s="4">
        <f t="shared" si="4"/>
        <v>0.005509641873278237</v>
      </c>
      <c r="J88" s="6">
        <f t="shared" si="5"/>
        <v>168</v>
      </c>
      <c r="K88" s="3">
        <v>15</v>
      </c>
      <c r="L88" s="3">
        <v>1</v>
      </c>
      <c r="M88" s="3">
        <v>152</v>
      </c>
    </row>
    <row r="89" spans="1:13" ht="12.75">
      <c r="A89" s="3">
        <v>407716</v>
      </c>
      <c r="B89" t="s">
        <v>216</v>
      </c>
      <c r="C89" s="32" t="s">
        <v>860</v>
      </c>
      <c r="D89" s="3" t="s">
        <v>147</v>
      </c>
      <c r="E89" s="3">
        <v>420</v>
      </c>
      <c r="F89" s="3">
        <v>10</v>
      </c>
      <c r="G89" s="4">
        <f t="shared" si="3"/>
        <v>0.023809523809523808</v>
      </c>
      <c r="H89" s="3">
        <v>0</v>
      </c>
      <c r="I89" s="4">
        <f t="shared" si="4"/>
        <v>0</v>
      </c>
      <c r="J89" s="6">
        <f t="shared" si="5"/>
        <v>203</v>
      </c>
      <c r="K89" s="3">
        <v>9</v>
      </c>
      <c r="L89" s="3">
        <v>0</v>
      </c>
      <c r="M89" s="3">
        <v>194</v>
      </c>
    </row>
    <row r="90" spans="1:13" ht="12.75">
      <c r="A90" s="3">
        <v>677344</v>
      </c>
      <c r="B90" t="s">
        <v>332</v>
      </c>
      <c r="C90" s="32" t="s">
        <v>861</v>
      </c>
      <c r="D90" s="3" t="s">
        <v>329</v>
      </c>
      <c r="E90" s="3">
        <v>123</v>
      </c>
      <c r="F90" s="3">
        <v>14</v>
      </c>
      <c r="G90" s="4">
        <f t="shared" si="3"/>
        <v>0.11382113821138211</v>
      </c>
      <c r="H90" s="3">
        <v>4</v>
      </c>
      <c r="I90" s="4">
        <f t="shared" si="4"/>
        <v>0.032520325203252036</v>
      </c>
      <c r="J90" s="6">
        <f t="shared" si="5"/>
        <v>61</v>
      </c>
      <c r="K90" s="3">
        <v>10</v>
      </c>
      <c r="L90" s="3">
        <v>4</v>
      </c>
      <c r="M90" s="3">
        <v>47</v>
      </c>
    </row>
    <row r="91" spans="1:13" ht="12.75">
      <c r="A91" s="3">
        <v>667247</v>
      </c>
      <c r="B91" t="s">
        <v>126</v>
      </c>
      <c r="C91" s="32" t="s">
        <v>862</v>
      </c>
      <c r="D91" s="3" t="s">
        <v>319</v>
      </c>
      <c r="E91" s="3">
        <v>194</v>
      </c>
      <c r="F91" s="3">
        <v>21</v>
      </c>
      <c r="G91" s="4">
        <f t="shared" si="3"/>
        <v>0.10824742268041238</v>
      </c>
      <c r="H91" s="3">
        <v>4</v>
      </c>
      <c r="I91" s="4">
        <f t="shared" si="4"/>
        <v>0.020618556701030927</v>
      </c>
      <c r="J91" s="6">
        <f t="shared" si="5"/>
        <v>67</v>
      </c>
      <c r="K91" s="3">
        <v>14</v>
      </c>
      <c r="L91" s="3">
        <v>0</v>
      </c>
      <c r="M91" s="3">
        <v>53</v>
      </c>
    </row>
    <row r="92" spans="1:13" ht="12.75">
      <c r="A92" s="3">
        <v>667612</v>
      </c>
      <c r="B92" t="s">
        <v>326</v>
      </c>
      <c r="C92" s="32" t="s">
        <v>862</v>
      </c>
      <c r="D92" s="3" t="s">
        <v>319</v>
      </c>
      <c r="E92" s="3">
        <v>140</v>
      </c>
      <c r="F92" s="3">
        <v>18</v>
      </c>
      <c r="G92" s="4">
        <f t="shared" si="3"/>
        <v>0.12857142857142856</v>
      </c>
      <c r="H92" s="3">
        <v>6</v>
      </c>
      <c r="I92" s="4">
        <f t="shared" si="4"/>
        <v>0.04285714285714286</v>
      </c>
      <c r="J92" s="6">
        <f t="shared" si="5"/>
        <v>75</v>
      </c>
      <c r="K92" s="3">
        <v>17</v>
      </c>
      <c r="L92" s="3">
        <v>5</v>
      </c>
      <c r="M92" s="3">
        <v>53</v>
      </c>
    </row>
    <row r="93" spans="1:13" ht="12.75">
      <c r="A93" s="3">
        <v>577447</v>
      </c>
      <c r="B93" t="s">
        <v>297</v>
      </c>
      <c r="C93" s="32" t="s">
        <v>863</v>
      </c>
      <c r="D93" s="3" t="s">
        <v>298</v>
      </c>
      <c r="E93" s="3">
        <v>25</v>
      </c>
      <c r="F93" s="3">
        <v>22</v>
      </c>
      <c r="G93" s="4">
        <f t="shared" si="3"/>
        <v>0.88</v>
      </c>
      <c r="H93" s="3">
        <v>3</v>
      </c>
      <c r="I93" s="4">
        <f t="shared" si="4"/>
        <v>0.12</v>
      </c>
      <c r="J93" s="6">
        <f t="shared" si="5"/>
        <v>23</v>
      </c>
      <c r="K93" s="3">
        <v>21</v>
      </c>
      <c r="L93" s="3">
        <v>2</v>
      </c>
      <c r="M93" s="3">
        <v>0</v>
      </c>
    </row>
    <row r="94" spans="1:13" ht="12.75">
      <c r="A94" s="3">
        <v>227576</v>
      </c>
      <c r="B94" t="s">
        <v>3</v>
      </c>
      <c r="C94" s="32" t="s">
        <v>864</v>
      </c>
      <c r="D94" s="3" t="s">
        <v>81</v>
      </c>
      <c r="E94" s="3">
        <v>50</v>
      </c>
      <c r="F94" s="3">
        <v>3</v>
      </c>
      <c r="G94" s="4">
        <f t="shared" si="3"/>
        <v>0.06</v>
      </c>
      <c r="H94" s="3">
        <v>5</v>
      </c>
      <c r="I94" s="4">
        <f t="shared" si="4"/>
        <v>0.1</v>
      </c>
      <c r="J94" s="6">
        <f t="shared" si="5"/>
        <v>40</v>
      </c>
      <c r="K94" s="3">
        <v>2</v>
      </c>
      <c r="L94" s="3">
        <v>4</v>
      </c>
      <c r="M94" s="3">
        <v>34</v>
      </c>
    </row>
    <row r="95" spans="1:13" ht="12.75">
      <c r="A95" s="3">
        <v>87717</v>
      </c>
      <c r="B95" t="s">
        <v>31</v>
      </c>
      <c r="C95" s="32" t="s">
        <v>865</v>
      </c>
      <c r="D95" s="3" t="s">
        <v>27</v>
      </c>
      <c r="E95" s="3">
        <v>40</v>
      </c>
      <c r="F95" s="3">
        <v>2</v>
      </c>
      <c r="G95" s="4">
        <f t="shared" si="3"/>
        <v>0.05</v>
      </c>
      <c r="H95" s="3">
        <v>0</v>
      </c>
      <c r="I95" s="4">
        <f t="shared" si="4"/>
        <v>0</v>
      </c>
      <c r="J95" s="6">
        <f t="shared" si="5"/>
        <v>16</v>
      </c>
      <c r="K95" s="3">
        <v>2</v>
      </c>
      <c r="L95" s="3">
        <v>0</v>
      </c>
      <c r="M95" s="3">
        <v>14</v>
      </c>
    </row>
    <row r="96" spans="1:13" ht="12.75">
      <c r="A96" s="3">
        <v>87962</v>
      </c>
      <c r="B96" t="s">
        <v>26</v>
      </c>
      <c r="C96" s="32" t="s">
        <v>865</v>
      </c>
      <c r="D96" s="3" t="s">
        <v>27</v>
      </c>
      <c r="E96" s="3">
        <v>47</v>
      </c>
      <c r="F96" s="3">
        <v>3</v>
      </c>
      <c r="G96" s="4">
        <f t="shared" si="3"/>
        <v>0.06382978723404255</v>
      </c>
      <c r="H96" s="3">
        <v>2</v>
      </c>
      <c r="I96" s="4">
        <f t="shared" si="4"/>
        <v>0.0425531914893617</v>
      </c>
      <c r="J96" s="6">
        <f t="shared" si="5"/>
        <v>33</v>
      </c>
      <c r="K96" s="3">
        <v>3</v>
      </c>
      <c r="L96" s="3">
        <v>2</v>
      </c>
      <c r="M96" s="3">
        <v>28</v>
      </c>
    </row>
    <row r="97" spans="1:13" ht="12.75">
      <c r="A97" s="3">
        <v>447012</v>
      </c>
      <c r="B97" t="s">
        <v>248</v>
      </c>
      <c r="C97" s="32" t="s">
        <v>866</v>
      </c>
      <c r="D97" s="3" t="s">
        <v>247</v>
      </c>
      <c r="E97" s="3">
        <v>65</v>
      </c>
      <c r="F97" s="3">
        <v>9</v>
      </c>
      <c r="G97" s="4">
        <f t="shared" si="3"/>
        <v>0.13846153846153847</v>
      </c>
      <c r="H97" s="3">
        <v>4</v>
      </c>
      <c r="I97" s="4">
        <f t="shared" si="4"/>
        <v>0.06153846153846154</v>
      </c>
      <c r="J97" s="6">
        <f t="shared" si="5"/>
        <v>44</v>
      </c>
      <c r="K97" s="3">
        <v>8</v>
      </c>
      <c r="L97" s="3">
        <v>3</v>
      </c>
      <c r="M97" s="3">
        <v>33</v>
      </c>
    </row>
    <row r="98" spans="1:13" ht="12.75">
      <c r="A98" s="3">
        <v>447667</v>
      </c>
      <c r="B98" t="s">
        <v>255</v>
      </c>
      <c r="C98" s="32" t="s">
        <v>867</v>
      </c>
      <c r="D98" s="3" t="s">
        <v>247</v>
      </c>
      <c r="E98" s="3">
        <v>137</v>
      </c>
      <c r="F98" s="3">
        <v>2</v>
      </c>
      <c r="G98" s="4">
        <f t="shared" si="3"/>
        <v>0.014598540145985401</v>
      </c>
      <c r="H98" s="3">
        <v>3</v>
      </c>
      <c r="I98" s="4">
        <f t="shared" si="4"/>
        <v>0.021897810218978103</v>
      </c>
      <c r="J98" s="6">
        <f t="shared" si="5"/>
        <v>81</v>
      </c>
      <c r="K98" s="3">
        <v>2</v>
      </c>
      <c r="L98" s="3">
        <v>3</v>
      </c>
      <c r="M98" s="3">
        <v>76</v>
      </c>
    </row>
    <row r="99" spans="1:13" ht="12.75">
      <c r="A99" s="3">
        <v>557789</v>
      </c>
      <c r="B99" t="s">
        <v>292</v>
      </c>
      <c r="C99" s="32" t="s">
        <v>868</v>
      </c>
      <c r="D99" s="3" t="s">
        <v>290</v>
      </c>
      <c r="E99" s="3">
        <v>262</v>
      </c>
      <c r="F99" s="3">
        <v>15</v>
      </c>
      <c r="G99" s="4">
        <f t="shared" si="3"/>
        <v>0.05725190839694656</v>
      </c>
      <c r="H99" s="3">
        <v>6</v>
      </c>
      <c r="I99" s="4">
        <f t="shared" si="4"/>
        <v>0.022900763358778626</v>
      </c>
      <c r="J99" s="6">
        <f t="shared" si="5"/>
        <v>134</v>
      </c>
      <c r="K99" s="3">
        <v>9</v>
      </c>
      <c r="L99" s="3">
        <v>4</v>
      </c>
      <c r="M99" s="3">
        <v>121</v>
      </c>
    </row>
    <row r="100" spans="1:13" ht="12.75">
      <c r="A100" s="3">
        <v>558877</v>
      </c>
      <c r="B100" t="s">
        <v>26</v>
      </c>
      <c r="C100" s="32" t="s">
        <v>868</v>
      </c>
      <c r="D100" s="3" t="s">
        <v>290</v>
      </c>
      <c r="E100" s="3">
        <v>186</v>
      </c>
      <c r="F100" s="3">
        <v>7</v>
      </c>
      <c r="G100" s="4">
        <f t="shared" si="3"/>
        <v>0.03763440860215054</v>
      </c>
      <c r="H100" s="3">
        <v>3</v>
      </c>
      <c r="I100" s="4">
        <f t="shared" si="4"/>
        <v>0.016129032258064516</v>
      </c>
      <c r="J100" s="6">
        <f t="shared" si="5"/>
        <v>121</v>
      </c>
      <c r="K100" s="3">
        <v>6</v>
      </c>
      <c r="L100" s="3">
        <v>2</v>
      </c>
      <c r="M100" s="3">
        <v>113</v>
      </c>
    </row>
    <row r="101" spans="1:13" ht="12.75">
      <c r="A101" s="3">
        <v>617828</v>
      </c>
      <c r="B101" t="s">
        <v>310</v>
      </c>
      <c r="C101" s="32" t="s">
        <v>869</v>
      </c>
      <c r="D101" s="3" t="s">
        <v>309</v>
      </c>
      <c r="E101" s="3">
        <v>87</v>
      </c>
      <c r="F101" s="3">
        <v>25</v>
      </c>
      <c r="G101" s="4">
        <f t="shared" si="3"/>
        <v>0.28735632183908044</v>
      </c>
      <c r="H101" s="3">
        <v>0</v>
      </c>
      <c r="I101" s="4">
        <f t="shared" si="4"/>
        <v>0</v>
      </c>
      <c r="J101" s="6">
        <f t="shared" si="5"/>
        <v>80</v>
      </c>
      <c r="K101" s="3">
        <v>23</v>
      </c>
      <c r="L101" s="3">
        <v>0</v>
      </c>
      <c r="M101" s="3">
        <v>57</v>
      </c>
    </row>
    <row r="102" spans="1:13" ht="12.75">
      <c r="A102" s="3">
        <v>537804</v>
      </c>
      <c r="B102" t="s">
        <v>18</v>
      </c>
      <c r="C102" s="32" t="s">
        <v>870</v>
      </c>
      <c r="D102" s="3" t="s">
        <v>286</v>
      </c>
      <c r="E102" s="3">
        <v>233</v>
      </c>
      <c r="F102" s="3">
        <v>22</v>
      </c>
      <c r="G102" s="4">
        <f t="shared" si="3"/>
        <v>0.0944206008583691</v>
      </c>
      <c r="H102" s="3">
        <v>5</v>
      </c>
      <c r="I102" s="4">
        <f t="shared" si="4"/>
        <v>0.02145922746781116</v>
      </c>
      <c r="J102" s="6">
        <f t="shared" si="5"/>
        <v>158</v>
      </c>
      <c r="K102" s="3">
        <v>19</v>
      </c>
      <c r="L102" s="3">
        <v>5</v>
      </c>
      <c r="M102" s="3">
        <v>134</v>
      </c>
    </row>
    <row r="103" spans="1:13" ht="12.75">
      <c r="A103" s="3">
        <v>287503</v>
      </c>
      <c r="B103" t="s">
        <v>96</v>
      </c>
      <c r="C103" s="32" t="s">
        <v>94</v>
      </c>
      <c r="D103" s="3" t="s">
        <v>94</v>
      </c>
      <c r="E103" s="3">
        <v>194</v>
      </c>
      <c r="F103" s="3">
        <v>13</v>
      </c>
      <c r="G103" s="4">
        <f t="shared" si="3"/>
        <v>0.06701030927835051</v>
      </c>
      <c r="H103" s="3">
        <v>12</v>
      </c>
      <c r="I103" s="4">
        <f t="shared" si="4"/>
        <v>0.061855670103092786</v>
      </c>
      <c r="J103" s="6">
        <f t="shared" si="5"/>
        <v>100</v>
      </c>
      <c r="K103" s="3">
        <v>10</v>
      </c>
      <c r="L103" s="3">
        <v>8</v>
      </c>
      <c r="M103" s="3">
        <v>82</v>
      </c>
    </row>
    <row r="104" spans="1:13" ht="12.75">
      <c r="A104" s="3">
        <v>287530</v>
      </c>
      <c r="B104" t="s">
        <v>97</v>
      </c>
      <c r="C104" s="32" t="s">
        <v>94</v>
      </c>
      <c r="D104" s="3" t="s">
        <v>94</v>
      </c>
      <c r="E104" s="3">
        <v>105</v>
      </c>
      <c r="F104" s="3">
        <v>26</v>
      </c>
      <c r="G104" s="4">
        <f t="shared" si="3"/>
        <v>0.24761904761904763</v>
      </c>
      <c r="H104" s="3">
        <v>5</v>
      </c>
      <c r="I104" s="4">
        <f t="shared" si="4"/>
        <v>0.047619047619047616</v>
      </c>
      <c r="J104" s="6">
        <f t="shared" si="5"/>
        <v>68</v>
      </c>
      <c r="K104" s="3">
        <v>17</v>
      </c>
      <c r="L104" s="3">
        <v>4</v>
      </c>
      <c r="M104" s="3">
        <v>47</v>
      </c>
    </row>
    <row r="105" spans="1:13" ht="12.75">
      <c r="A105" s="3">
        <v>287831</v>
      </c>
      <c r="B105" t="s">
        <v>100</v>
      </c>
      <c r="C105" s="32" t="s">
        <v>94</v>
      </c>
      <c r="D105" s="3" t="s">
        <v>94</v>
      </c>
      <c r="E105" s="3">
        <v>65</v>
      </c>
      <c r="F105" s="3">
        <v>0</v>
      </c>
      <c r="G105" s="4">
        <f t="shared" si="3"/>
        <v>0</v>
      </c>
      <c r="H105" s="3">
        <v>0</v>
      </c>
      <c r="I105" s="4">
        <f t="shared" si="4"/>
        <v>0</v>
      </c>
      <c r="J105" s="6">
        <f t="shared" si="5"/>
        <v>38</v>
      </c>
      <c r="K105" s="3">
        <v>0</v>
      </c>
      <c r="L105" s="3">
        <v>0</v>
      </c>
      <c r="M105" s="3">
        <v>38</v>
      </c>
    </row>
    <row r="106" spans="1:13" ht="12.75">
      <c r="A106" s="3">
        <v>447351</v>
      </c>
      <c r="B106" t="s">
        <v>253</v>
      </c>
      <c r="C106" s="32" t="s">
        <v>871</v>
      </c>
      <c r="D106" s="3" t="s">
        <v>247</v>
      </c>
      <c r="E106" s="3">
        <v>166</v>
      </c>
      <c r="F106" s="3">
        <v>4</v>
      </c>
      <c r="G106" s="4">
        <f t="shared" si="3"/>
        <v>0.024096385542168676</v>
      </c>
      <c r="H106" s="3">
        <v>14</v>
      </c>
      <c r="I106" s="4">
        <f t="shared" si="4"/>
        <v>0.08433734939759036</v>
      </c>
      <c r="J106" s="6">
        <f t="shared" si="5"/>
        <v>98</v>
      </c>
      <c r="K106" s="3">
        <v>2</v>
      </c>
      <c r="L106" s="3">
        <v>8</v>
      </c>
      <c r="M106" s="3">
        <v>88</v>
      </c>
    </row>
    <row r="107" spans="1:13" ht="12.75">
      <c r="A107" s="3">
        <v>447752</v>
      </c>
      <c r="B107" t="s">
        <v>256</v>
      </c>
      <c r="C107" s="32" t="s">
        <v>871</v>
      </c>
      <c r="D107" s="3" t="s">
        <v>247</v>
      </c>
      <c r="E107" s="3">
        <v>135</v>
      </c>
      <c r="F107" s="3">
        <v>3</v>
      </c>
      <c r="G107" s="4">
        <f t="shared" si="3"/>
        <v>0.022222222222222223</v>
      </c>
      <c r="H107" s="3">
        <v>0</v>
      </c>
      <c r="I107" s="4">
        <f t="shared" si="4"/>
        <v>0</v>
      </c>
      <c r="J107" s="6">
        <f t="shared" si="5"/>
        <v>71</v>
      </c>
      <c r="K107" s="3">
        <v>2</v>
      </c>
      <c r="L107" s="3">
        <v>0</v>
      </c>
      <c r="M107" s="3">
        <v>69</v>
      </c>
    </row>
    <row r="108" spans="1:13" ht="12.75">
      <c r="A108" s="3">
        <v>87283</v>
      </c>
      <c r="B108" t="s">
        <v>29</v>
      </c>
      <c r="C108" s="32" t="s">
        <v>871</v>
      </c>
      <c r="D108" s="3" t="s">
        <v>27</v>
      </c>
      <c r="E108" s="3">
        <v>99</v>
      </c>
      <c r="F108" s="3">
        <v>3</v>
      </c>
      <c r="G108" s="4">
        <f t="shared" si="3"/>
        <v>0.030303030303030304</v>
      </c>
      <c r="H108" s="3">
        <v>2</v>
      </c>
      <c r="I108" s="4">
        <f t="shared" si="4"/>
        <v>0.020202020202020204</v>
      </c>
      <c r="J108" s="6">
        <f t="shared" si="5"/>
        <v>74</v>
      </c>
      <c r="K108" s="3">
        <v>2</v>
      </c>
      <c r="L108" s="3">
        <v>2</v>
      </c>
      <c r="M108" s="3">
        <v>70</v>
      </c>
    </row>
    <row r="109" spans="1:13" ht="12.75">
      <c r="A109" s="3">
        <v>305370</v>
      </c>
      <c r="B109" t="s">
        <v>88</v>
      </c>
      <c r="C109" s="32" t="s">
        <v>106</v>
      </c>
      <c r="D109" s="3" t="s">
        <v>106</v>
      </c>
      <c r="E109" s="3">
        <v>510</v>
      </c>
      <c r="F109" s="3">
        <v>29</v>
      </c>
      <c r="G109" s="4">
        <f t="shared" si="3"/>
        <v>0.056862745098039215</v>
      </c>
      <c r="H109" s="3">
        <v>8</v>
      </c>
      <c r="I109" s="4">
        <f t="shared" si="4"/>
        <v>0.01568627450980392</v>
      </c>
      <c r="J109" s="6">
        <f t="shared" si="5"/>
        <v>146</v>
      </c>
      <c r="K109" s="3">
        <v>24</v>
      </c>
      <c r="L109" s="3">
        <v>6</v>
      </c>
      <c r="M109" s="3">
        <v>116</v>
      </c>
    </row>
    <row r="110" spans="1:13" ht="12.75">
      <c r="A110" s="3">
        <v>677806</v>
      </c>
      <c r="B110" t="s">
        <v>340</v>
      </c>
      <c r="C110" s="32" t="s">
        <v>872</v>
      </c>
      <c r="D110" s="3" t="s">
        <v>329</v>
      </c>
      <c r="E110" s="3">
        <v>125</v>
      </c>
      <c r="F110" s="3">
        <v>3</v>
      </c>
      <c r="G110" s="4">
        <f t="shared" si="3"/>
        <v>0.024</v>
      </c>
      <c r="H110" s="3">
        <v>0</v>
      </c>
      <c r="I110" s="4">
        <f t="shared" si="4"/>
        <v>0</v>
      </c>
      <c r="J110" s="6">
        <f t="shared" si="5"/>
        <v>40</v>
      </c>
      <c r="K110" s="3">
        <v>1</v>
      </c>
      <c r="L110" s="3">
        <v>0</v>
      </c>
      <c r="M110" s="3">
        <v>39</v>
      </c>
    </row>
    <row r="111" spans="1:13" ht="12.75">
      <c r="A111" s="3">
        <v>667138</v>
      </c>
      <c r="B111" t="s">
        <v>322</v>
      </c>
      <c r="C111" s="32" t="s">
        <v>873</v>
      </c>
      <c r="D111" s="3" t="s">
        <v>319</v>
      </c>
      <c r="E111" s="3">
        <v>108</v>
      </c>
      <c r="F111" s="3">
        <v>2</v>
      </c>
      <c r="G111" s="4">
        <f t="shared" si="3"/>
        <v>0.018518518518518517</v>
      </c>
      <c r="H111" s="3">
        <v>3</v>
      </c>
      <c r="I111" s="4">
        <f t="shared" si="4"/>
        <v>0.027777777777777776</v>
      </c>
      <c r="J111" s="6">
        <f t="shared" si="5"/>
        <v>84</v>
      </c>
      <c r="K111" s="3">
        <v>2</v>
      </c>
      <c r="L111" s="3">
        <v>2</v>
      </c>
      <c r="M111" s="3">
        <v>80</v>
      </c>
    </row>
    <row r="112" spans="1:13" ht="12.75">
      <c r="A112" s="3">
        <v>667624</v>
      </c>
      <c r="B112" t="s">
        <v>176</v>
      </c>
      <c r="C112" s="32" t="s">
        <v>873</v>
      </c>
      <c r="D112" s="3" t="s">
        <v>319</v>
      </c>
      <c r="E112" s="3">
        <v>92</v>
      </c>
      <c r="F112" s="3">
        <v>13</v>
      </c>
      <c r="G112" s="4">
        <f t="shared" si="3"/>
        <v>0.14130434782608695</v>
      </c>
      <c r="H112" s="3">
        <v>11</v>
      </c>
      <c r="I112" s="4">
        <f t="shared" si="4"/>
        <v>0.11956521739130435</v>
      </c>
      <c r="J112" s="6">
        <f t="shared" si="5"/>
        <v>46</v>
      </c>
      <c r="K112" s="3">
        <v>8</v>
      </c>
      <c r="L112" s="3">
        <v>7</v>
      </c>
      <c r="M112" s="3">
        <v>31</v>
      </c>
    </row>
    <row r="113" spans="1:13" ht="12.75">
      <c r="A113" s="3">
        <v>317093</v>
      </c>
      <c r="B113" t="s">
        <v>110</v>
      </c>
      <c r="C113" s="32" t="s">
        <v>111</v>
      </c>
      <c r="D113" s="3" t="s">
        <v>111</v>
      </c>
      <c r="E113" s="3">
        <v>84</v>
      </c>
      <c r="F113" s="3">
        <v>3</v>
      </c>
      <c r="G113" s="4">
        <f t="shared" si="3"/>
        <v>0.03571428571428571</v>
      </c>
      <c r="H113" s="3">
        <v>2</v>
      </c>
      <c r="I113" s="4">
        <f t="shared" si="4"/>
        <v>0.023809523809523808</v>
      </c>
      <c r="J113" s="6">
        <f t="shared" si="5"/>
        <v>49</v>
      </c>
      <c r="K113" s="3">
        <v>3</v>
      </c>
      <c r="L113" s="3">
        <v>2</v>
      </c>
      <c r="M113" s="3">
        <v>44</v>
      </c>
    </row>
    <row r="114" spans="1:13" ht="12.75">
      <c r="A114" s="3">
        <v>440068</v>
      </c>
      <c r="B114" t="s">
        <v>246</v>
      </c>
      <c r="C114" s="32" t="s">
        <v>874</v>
      </c>
      <c r="D114" s="3" t="s">
        <v>247</v>
      </c>
      <c r="E114" s="3">
        <v>113</v>
      </c>
      <c r="F114" s="3">
        <v>22</v>
      </c>
      <c r="G114" s="4">
        <f t="shared" si="3"/>
        <v>0.19469026548672566</v>
      </c>
      <c r="H114" s="3">
        <v>11</v>
      </c>
      <c r="I114" s="4">
        <f t="shared" si="4"/>
        <v>0.09734513274336283</v>
      </c>
      <c r="J114" s="6">
        <f t="shared" si="5"/>
        <v>63</v>
      </c>
      <c r="K114" s="3">
        <v>16</v>
      </c>
      <c r="L114" s="3">
        <v>5</v>
      </c>
      <c r="M114" s="3">
        <v>42</v>
      </c>
    </row>
    <row r="115" spans="1:13" ht="12.75">
      <c r="A115" s="3">
        <v>447074</v>
      </c>
      <c r="B115" t="s">
        <v>250</v>
      </c>
      <c r="C115" s="32" t="s">
        <v>874</v>
      </c>
      <c r="D115" s="3" t="s">
        <v>247</v>
      </c>
      <c r="E115" s="3">
        <v>198</v>
      </c>
      <c r="F115" s="3">
        <v>11</v>
      </c>
      <c r="G115" s="4">
        <f t="shared" si="3"/>
        <v>0.05555555555555555</v>
      </c>
      <c r="H115" s="3">
        <v>6</v>
      </c>
      <c r="I115" s="4">
        <f t="shared" si="4"/>
        <v>0.030303030303030304</v>
      </c>
      <c r="J115" s="6">
        <f t="shared" si="5"/>
        <v>104</v>
      </c>
      <c r="K115" s="3">
        <v>5</v>
      </c>
      <c r="L115" s="3">
        <v>5</v>
      </c>
      <c r="M115" s="3">
        <v>94</v>
      </c>
    </row>
    <row r="116" spans="1:13" ht="12.75">
      <c r="A116" s="3">
        <v>327016</v>
      </c>
      <c r="B116" t="s">
        <v>113</v>
      </c>
      <c r="C116" s="32" t="s">
        <v>114</v>
      </c>
      <c r="D116" s="3" t="s">
        <v>114</v>
      </c>
      <c r="E116" s="3">
        <v>172</v>
      </c>
      <c r="F116" s="3">
        <v>10</v>
      </c>
      <c r="G116" s="4">
        <f t="shared" si="3"/>
        <v>0.05813953488372093</v>
      </c>
      <c r="H116" s="3">
        <v>4</v>
      </c>
      <c r="I116" s="4">
        <f t="shared" si="4"/>
        <v>0.023255813953488372</v>
      </c>
      <c r="J116" s="6">
        <f t="shared" si="5"/>
        <v>101</v>
      </c>
      <c r="K116" s="3">
        <v>9</v>
      </c>
      <c r="L116" s="3">
        <v>3</v>
      </c>
      <c r="M116" s="3">
        <v>89</v>
      </c>
    </row>
    <row r="117" spans="1:13" ht="12.75">
      <c r="A117" s="3">
        <v>327147</v>
      </c>
      <c r="B117" t="s">
        <v>116</v>
      </c>
      <c r="C117" s="32" t="s">
        <v>114</v>
      </c>
      <c r="D117" s="3" t="s">
        <v>114</v>
      </c>
      <c r="E117" s="3">
        <v>113</v>
      </c>
      <c r="F117" s="3">
        <v>17</v>
      </c>
      <c r="G117" s="4">
        <f t="shared" si="3"/>
        <v>0.1504424778761062</v>
      </c>
      <c r="H117" s="3">
        <v>10</v>
      </c>
      <c r="I117" s="4">
        <f t="shared" si="4"/>
        <v>0.08849557522123894</v>
      </c>
      <c r="J117" s="6">
        <f t="shared" si="5"/>
        <v>45</v>
      </c>
      <c r="K117" s="3">
        <v>13</v>
      </c>
      <c r="L117" s="3">
        <v>9</v>
      </c>
      <c r="M117" s="3">
        <v>23</v>
      </c>
    </row>
    <row r="118" spans="1:13" ht="12.75">
      <c r="A118" s="3">
        <v>327199</v>
      </c>
      <c r="B118" t="s">
        <v>118</v>
      </c>
      <c r="C118" s="32" t="s">
        <v>114</v>
      </c>
      <c r="D118" s="3" t="s">
        <v>114</v>
      </c>
      <c r="E118" s="3">
        <v>49</v>
      </c>
      <c r="F118" s="3">
        <v>13</v>
      </c>
      <c r="G118" s="4">
        <f t="shared" si="3"/>
        <v>0.2653061224489796</v>
      </c>
      <c r="H118" s="3">
        <v>2</v>
      </c>
      <c r="I118" s="4">
        <f t="shared" si="4"/>
        <v>0.04081632653061224</v>
      </c>
      <c r="J118" s="6">
        <f t="shared" si="5"/>
        <v>29</v>
      </c>
      <c r="K118" s="3">
        <v>9</v>
      </c>
      <c r="L118" s="3">
        <v>2</v>
      </c>
      <c r="M118" s="3">
        <v>18</v>
      </c>
    </row>
    <row r="119" spans="1:13" ht="12.75">
      <c r="A119" s="3">
        <v>327935</v>
      </c>
      <c r="B119" t="s">
        <v>121</v>
      </c>
      <c r="C119" s="32" t="s">
        <v>114</v>
      </c>
      <c r="D119" s="3" t="s">
        <v>114</v>
      </c>
      <c r="E119" s="3">
        <v>166</v>
      </c>
      <c r="F119" s="3">
        <v>13</v>
      </c>
      <c r="G119" s="4">
        <f t="shared" si="3"/>
        <v>0.0783132530120482</v>
      </c>
      <c r="H119" s="3">
        <v>2</v>
      </c>
      <c r="I119" s="4">
        <f t="shared" si="4"/>
        <v>0.012048192771084338</v>
      </c>
      <c r="J119" s="6">
        <f t="shared" si="5"/>
        <v>72</v>
      </c>
      <c r="K119" s="3">
        <v>10</v>
      </c>
      <c r="L119" s="3">
        <v>2</v>
      </c>
      <c r="M119" s="3">
        <v>60</v>
      </c>
    </row>
    <row r="120" spans="1:13" ht="12.75">
      <c r="A120" s="3">
        <v>547230</v>
      </c>
      <c r="B120" t="s">
        <v>287</v>
      </c>
      <c r="C120" s="32" t="s">
        <v>875</v>
      </c>
      <c r="D120" s="3" t="s">
        <v>288</v>
      </c>
      <c r="E120" s="3">
        <v>119</v>
      </c>
      <c r="F120" s="3">
        <v>27</v>
      </c>
      <c r="G120" s="4">
        <f t="shared" si="3"/>
        <v>0.226890756302521</v>
      </c>
      <c r="H120" s="3">
        <v>9</v>
      </c>
      <c r="I120" s="4">
        <f t="shared" si="4"/>
        <v>0.07563025210084033</v>
      </c>
      <c r="J120" s="6">
        <f t="shared" si="5"/>
        <v>91</v>
      </c>
      <c r="K120" s="3">
        <v>18</v>
      </c>
      <c r="L120" s="3">
        <v>8</v>
      </c>
      <c r="M120" s="3">
        <v>65</v>
      </c>
    </row>
    <row r="121" spans="1:13" ht="12.75">
      <c r="A121" s="3">
        <v>647441</v>
      </c>
      <c r="B121" t="s">
        <v>316</v>
      </c>
      <c r="C121" s="32" t="s">
        <v>876</v>
      </c>
      <c r="D121" s="3" t="s">
        <v>314</v>
      </c>
      <c r="E121" s="3">
        <v>146</v>
      </c>
      <c r="F121" s="3">
        <v>6</v>
      </c>
      <c r="G121" s="4">
        <f t="shared" si="3"/>
        <v>0.0410958904109589</v>
      </c>
      <c r="H121" s="3">
        <v>0</v>
      </c>
      <c r="I121" s="4">
        <f t="shared" si="4"/>
        <v>0</v>
      </c>
      <c r="J121" s="6">
        <f t="shared" si="5"/>
        <v>27</v>
      </c>
      <c r="K121" s="3">
        <v>4</v>
      </c>
      <c r="L121" s="3">
        <v>0</v>
      </c>
      <c r="M121" s="3">
        <v>23</v>
      </c>
    </row>
    <row r="122" spans="1:13" ht="12.75">
      <c r="A122" s="3">
        <v>287170</v>
      </c>
      <c r="B122" t="s">
        <v>93</v>
      </c>
      <c r="C122" s="32" t="s">
        <v>877</v>
      </c>
      <c r="D122" s="3" t="s">
        <v>94</v>
      </c>
      <c r="E122" s="3">
        <v>351</v>
      </c>
      <c r="F122" s="3">
        <v>11</v>
      </c>
      <c r="G122" s="4">
        <f t="shared" si="3"/>
        <v>0.03133903133903134</v>
      </c>
      <c r="H122" s="3">
        <v>11</v>
      </c>
      <c r="I122" s="4">
        <f t="shared" si="4"/>
        <v>0.03133903133903134</v>
      </c>
      <c r="J122" s="6">
        <f t="shared" si="5"/>
        <v>236</v>
      </c>
      <c r="K122" s="3">
        <v>10</v>
      </c>
      <c r="L122" s="3">
        <v>9</v>
      </c>
      <c r="M122" s="3">
        <v>217</v>
      </c>
    </row>
    <row r="123" spans="1:13" ht="12.75">
      <c r="A123" s="3">
        <v>227422</v>
      </c>
      <c r="B123" t="s">
        <v>83</v>
      </c>
      <c r="C123" s="32" t="s">
        <v>878</v>
      </c>
      <c r="D123" s="3" t="s">
        <v>81</v>
      </c>
      <c r="E123" s="3">
        <v>116</v>
      </c>
      <c r="F123" s="3">
        <v>22</v>
      </c>
      <c r="G123" s="4">
        <f t="shared" si="3"/>
        <v>0.1896551724137931</v>
      </c>
      <c r="H123" s="3">
        <v>0</v>
      </c>
      <c r="I123" s="4">
        <f t="shared" si="4"/>
        <v>0</v>
      </c>
      <c r="J123" s="6">
        <f t="shared" si="5"/>
        <v>105</v>
      </c>
      <c r="K123" s="3">
        <v>21</v>
      </c>
      <c r="L123" s="3">
        <v>0</v>
      </c>
      <c r="M123" s="3">
        <v>84</v>
      </c>
    </row>
    <row r="124" spans="1:13" ht="12.75">
      <c r="A124" s="3">
        <v>144865</v>
      </c>
      <c r="B124" t="s">
        <v>38</v>
      </c>
      <c r="C124" s="32" t="s">
        <v>879</v>
      </c>
      <c r="D124" s="3" t="s">
        <v>61</v>
      </c>
      <c r="E124" s="3">
        <v>76</v>
      </c>
      <c r="F124" s="3">
        <v>10</v>
      </c>
      <c r="G124" s="4">
        <f t="shared" si="3"/>
        <v>0.13157894736842105</v>
      </c>
      <c r="H124" s="3">
        <v>0</v>
      </c>
      <c r="I124" s="4">
        <f t="shared" si="4"/>
        <v>0</v>
      </c>
      <c r="J124" s="6">
        <f t="shared" si="5"/>
        <v>37</v>
      </c>
      <c r="K124" s="3">
        <v>7</v>
      </c>
      <c r="L124" s="3">
        <v>0</v>
      </c>
      <c r="M124" s="3">
        <v>30</v>
      </c>
    </row>
    <row r="125" spans="1:13" ht="12.75">
      <c r="A125" s="3">
        <v>107380</v>
      </c>
      <c r="B125" t="s">
        <v>36</v>
      </c>
      <c r="C125" s="32" t="s">
        <v>880</v>
      </c>
      <c r="D125" s="3" t="s">
        <v>37</v>
      </c>
      <c r="E125" s="3">
        <v>45</v>
      </c>
      <c r="F125" s="3">
        <v>16</v>
      </c>
      <c r="G125" s="4">
        <f t="shared" si="3"/>
        <v>0.35555555555555557</v>
      </c>
      <c r="H125" s="3">
        <v>2</v>
      </c>
      <c r="I125" s="4">
        <f t="shared" si="4"/>
        <v>0.044444444444444446</v>
      </c>
      <c r="J125" s="6">
        <f t="shared" si="5"/>
        <v>42</v>
      </c>
      <c r="K125" s="3">
        <v>15</v>
      </c>
      <c r="L125" s="3">
        <v>2</v>
      </c>
      <c r="M125" s="3">
        <v>25</v>
      </c>
    </row>
    <row r="126" spans="1:13" ht="12.75">
      <c r="A126" s="3">
        <v>317130</v>
      </c>
      <c r="B126" t="s">
        <v>112</v>
      </c>
      <c r="C126" s="32" t="s">
        <v>881</v>
      </c>
      <c r="D126" s="3" t="s">
        <v>111</v>
      </c>
      <c r="E126" s="3">
        <v>66</v>
      </c>
      <c r="F126" s="3">
        <v>10</v>
      </c>
      <c r="G126" s="4">
        <f t="shared" si="3"/>
        <v>0.15151515151515152</v>
      </c>
      <c r="H126" s="3">
        <v>0</v>
      </c>
      <c r="I126" s="4">
        <f t="shared" si="4"/>
        <v>0</v>
      </c>
      <c r="J126" s="6">
        <f t="shared" si="5"/>
        <v>49</v>
      </c>
      <c r="K126" s="3">
        <v>9</v>
      </c>
      <c r="L126" s="3">
        <v>0</v>
      </c>
      <c r="M126" s="3">
        <v>40</v>
      </c>
    </row>
    <row r="127" spans="1:13" ht="12.75">
      <c r="A127" s="3">
        <v>317654</v>
      </c>
      <c r="B127" t="s">
        <v>39</v>
      </c>
      <c r="C127" s="32" t="s">
        <v>881</v>
      </c>
      <c r="D127" s="3" t="s">
        <v>111</v>
      </c>
      <c r="E127" s="3">
        <v>80</v>
      </c>
      <c r="F127" s="3">
        <v>7</v>
      </c>
      <c r="G127" s="4">
        <f t="shared" si="3"/>
        <v>0.0875</v>
      </c>
      <c r="H127" s="3">
        <v>2</v>
      </c>
      <c r="I127" s="4">
        <f t="shared" si="4"/>
        <v>0.025</v>
      </c>
      <c r="J127" s="6">
        <f t="shared" si="5"/>
        <v>69</v>
      </c>
      <c r="K127" s="3">
        <v>7</v>
      </c>
      <c r="L127" s="3">
        <v>2</v>
      </c>
      <c r="M127" s="3">
        <v>60</v>
      </c>
    </row>
    <row r="128" spans="1:13" ht="12.75">
      <c r="A128" s="3">
        <v>131417</v>
      </c>
      <c r="B128" t="s">
        <v>47</v>
      </c>
      <c r="C128" s="32" t="s">
        <v>882</v>
      </c>
      <c r="D128" s="3" t="s">
        <v>48</v>
      </c>
      <c r="E128" s="3">
        <v>45</v>
      </c>
      <c r="F128" s="3">
        <v>15</v>
      </c>
      <c r="G128" s="4">
        <f t="shared" si="3"/>
        <v>0.3333333333333333</v>
      </c>
      <c r="H128" s="3">
        <v>13</v>
      </c>
      <c r="I128" s="4">
        <f t="shared" si="4"/>
        <v>0.28888888888888886</v>
      </c>
      <c r="J128" s="6">
        <f t="shared" si="5"/>
        <v>31</v>
      </c>
      <c r="K128" s="3">
        <v>14</v>
      </c>
      <c r="L128" s="3">
        <v>11</v>
      </c>
      <c r="M128" s="3">
        <v>6</v>
      </c>
    </row>
    <row r="129" spans="1:13" ht="12.75">
      <c r="A129" s="3">
        <v>137003</v>
      </c>
      <c r="B129" t="s">
        <v>50</v>
      </c>
      <c r="C129" s="32" t="s">
        <v>882</v>
      </c>
      <c r="D129" s="3" t="s">
        <v>48</v>
      </c>
      <c r="E129" s="3">
        <v>207</v>
      </c>
      <c r="F129" s="3">
        <v>43</v>
      </c>
      <c r="G129" s="4">
        <f t="shared" si="3"/>
        <v>0.20772946859903382</v>
      </c>
      <c r="H129" s="3">
        <v>1</v>
      </c>
      <c r="I129" s="4">
        <f t="shared" si="4"/>
        <v>0.004830917874396135</v>
      </c>
      <c r="J129" s="6">
        <f t="shared" si="5"/>
        <v>116</v>
      </c>
      <c r="K129" s="3">
        <v>35</v>
      </c>
      <c r="L129" s="3">
        <v>1</v>
      </c>
      <c r="M129" s="3">
        <v>80</v>
      </c>
    </row>
    <row r="130" spans="1:13" ht="12.75">
      <c r="A130" s="3">
        <v>137063</v>
      </c>
      <c r="B130" t="s">
        <v>51</v>
      </c>
      <c r="C130" s="32" t="s">
        <v>882</v>
      </c>
      <c r="D130" s="3" t="s">
        <v>48</v>
      </c>
      <c r="E130" s="3">
        <v>72</v>
      </c>
      <c r="F130" s="3">
        <v>45</v>
      </c>
      <c r="G130" s="4">
        <f aca="true" t="shared" si="6" ref="G130:G193">F130/E130</f>
        <v>0.625</v>
      </c>
      <c r="H130" s="3">
        <v>1</v>
      </c>
      <c r="I130" s="4">
        <f aca="true" t="shared" si="7" ref="I130:I193">H130/E130</f>
        <v>0.013888888888888888</v>
      </c>
      <c r="J130" s="6">
        <f aca="true" t="shared" si="8" ref="J130:J193">SUM(K130,L130,M130)</f>
        <v>19</v>
      </c>
      <c r="K130" s="3">
        <v>11</v>
      </c>
      <c r="L130" s="3">
        <v>0</v>
      </c>
      <c r="M130" s="3">
        <v>8</v>
      </c>
    </row>
    <row r="131" spans="1:13" ht="12.75">
      <c r="A131" s="3">
        <v>137233</v>
      </c>
      <c r="B131" t="s">
        <v>53</v>
      </c>
      <c r="C131" s="32" t="s">
        <v>882</v>
      </c>
      <c r="D131" s="3" t="s">
        <v>48</v>
      </c>
      <c r="E131" s="3">
        <v>482</v>
      </c>
      <c r="F131" s="3">
        <v>9</v>
      </c>
      <c r="G131" s="4">
        <f t="shared" si="6"/>
        <v>0.01867219917012448</v>
      </c>
      <c r="H131" s="3">
        <v>1</v>
      </c>
      <c r="I131" s="4">
        <f t="shared" si="7"/>
        <v>0.002074688796680498</v>
      </c>
      <c r="J131" s="6">
        <f t="shared" si="8"/>
        <v>249</v>
      </c>
      <c r="K131" s="3">
        <v>7</v>
      </c>
      <c r="L131" s="3">
        <v>1</v>
      </c>
      <c r="M131" s="3">
        <v>241</v>
      </c>
    </row>
    <row r="132" spans="1:13" ht="12.75">
      <c r="A132" s="3">
        <v>137428</v>
      </c>
      <c r="B132" t="s">
        <v>56</v>
      </c>
      <c r="C132" s="32" t="s">
        <v>882</v>
      </c>
      <c r="D132" s="3" t="s">
        <v>48</v>
      </c>
      <c r="E132" s="3">
        <v>280</v>
      </c>
      <c r="F132" s="3">
        <v>38</v>
      </c>
      <c r="G132" s="4">
        <f t="shared" si="6"/>
        <v>0.1357142857142857</v>
      </c>
      <c r="H132" s="3">
        <v>5</v>
      </c>
      <c r="I132" s="4">
        <f t="shared" si="7"/>
        <v>0.017857142857142856</v>
      </c>
      <c r="J132" s="6">
        <f t="shared" si="8"/>
        <v>123</v>
      </c>
      <c r="K132" s="3">
        <v>30</v>
      </c>
      <c r="L132" s="3">
        <v>2</v>
      </c>
      <c r="M132" s="3">
        <v>91</v>
      </c>
    </row>
    <row r="133" spans="1:13" ht="12.75">
      <c r="A133" s="3">
        <v>137645</v>
      </c>
      <c r="B133" t="s">
        <v>59</v>
      </c>
      <c r="C133" s="32" t="s">
        <v>882</v>
      </c>
      <c r="D133" s="3" t="s">
        <v>48</v>
      </c>
      <c r="E133" s="3">
        <v>427</v>
      </c>
      <c r="F133" s="3">
        <v>10</v>
      </c>
      <c r="G133" s="4">
        <f t="shared" si="6"/>
        <v>0.0234192037470726</v>
      </c>
      <c r="H133" s="3">
        <v>3</v>
      </c>
      <c r="I133" s="4">
        <f t="shared" si="7"/>
        <v>0.00702576112412178</v>
      </c>
      <c r="J133" s="6">
        <f t="shared" si="8"/>
        <v>226</v>
      </c>
      <c r="K133" s="3">
        <v>7</v>
      </c>
      <c r="L133" s="3">
        <v>3</v>
      </c>
      <c r="M133" s="3">
        <v>216</v>
      </c>
    </row>
    <row r="134" spans="1:13" ht="12.75">
      <c r="A134" s="3">
        <v>687821</v>
      </c>
      <c r="B134" t="s">
        <v>18</v>
      </c>
      <c r="C134" s="32" t="s">
        <v>883</v>
      </c>
      <c r="D134" s="3" t="s">
        <v>344</v>
      </c>
      <c r="E134" s="3">
        <v>115</v>
      </c>
      <c r="F134" s="3">
        <v>30</v>
      </c>
      <c r="G134" s="4">
        <f t="shared" si="6"/>
        <v>0.2608695652173913</v>
      </c>
      <c r="H134" s="3">
        <v>0</v>
      </c>
      <c r="I134" s="4">
        <f t="shared" si="7"/>
        <v>0</v>
      </c>
      <c r="J134" s="6">
        <f t="shared" si="8"/>
        <v>60</v>
      </c>
      <c r="K134" s="3">
        <v>17</v>
      </c>
      <c r="L134" s="3">
        <v>0</v>
      </c>
      <c r="M134" s="3">
        <v>43</v>
      </c>
    </row>
    <row r="135" spans="1:13" ht="12.75">
      <c r="A135" s="3">
        <v>361730</v>
      </c>
      <c r="B135" t="s">
        <v>131</v>
      </c>
      <c r="C135" s="32" t="s">
        <v>132</v>
      </c>
      <c r="D135" s="3" t="s">
        <v>132</v>
      </c>
      <c r="E135" s="3">
        <v>232</v>
      </c>
      <c r="F135" s="3">
        <v>15</v>
      </c>
      <c r="G135" s="4">
        <f t="shared" si="6"/>
        <v>0.06465517241379311</v>
      </c>
      <c r="H135" s="3">
        <v>6</v>
      </c>
      <c r="I135" s="4">
        <f t="shared" si="7"/>
        <v>0.02586206896551724</v>
      </c>
      <c r="J135" s="6">
        <f t="shared" si="8"/>
        <v>106</v>
      </c>
      <c r="K135" s="3">
        <v>13</v>
      </c>
      <c r="L135" s="3">
        <v>6</v>
      </c>
      <c r="M135" s="3">
        <v>87</v>
      </c>
    </row>
    <row r="136" spans="1:13" ht="12.75">
      <c r="A136" s="3">
        <v>367269</v>
      </c>
      <c r="B136" t="s">
        <v>134</v>
      </c>
      <c r="C136" s="32" t="s">
        <v>132</v>
      </c>
      <c r="D136" s="3" t="s">
        <v>132</v>
      </c>
      <c r="E136" s="3">
        <v>360</v>
      </c>
      <c r="F136" s="3">
        <v>36</v>
      </c>
      <c r="G136" s="4">
        <f t="shared" si="6"/>
        <v>0.1</v>
      </c>
      <c r="H136" s="3">
        <v>9</v>
      </c>
      <c r="I136" s="4">
        <f t="shared" si="7"/>
        <v>0.025</v>
      </c>
      <c r="J136" s="6">
        <f t="shared" si="8"/>
        <v>226</v>
      </c>
      <c r="K136" s="3">
        <v>28</v>
      </c>
      <c r="L136" s="3">
        <v>7</v>
      </c>
      <c r="M136" s="3">
        <v>191</v>
      </c>
    </row>
    <row r="137" spans="1:13" ht="12.75">
      <c r="A137" s="3">
        <v>367673</v>
      </c>
      <c r="B137" t="s">
        <v>138</v>
      </c>
      <c r="C137" s="32" t="s">
        <v>132</v>
      </c>
      <c r="D137" s="3" t="s">
        <v>132</v>
      </c>
      <c r="E137" s="3">
        <v>426</v>
      </c>
      <c r="F137" s="3">
        <v>52</v>
      </c>
      <c r="G137" s="4">
        <f t="shared" si="6"/>
        <v>0.12206572769953052</v>
      </c>
      <c r="H137" s="3">
        <v>25</v>
      </c>
      <c r="I137" s="4">
        <f t="shared" si="7"/>
        <v>0.05868544600938967</v>
      </c>
      <c r="J137" s="6">
        <f t="shared" si="8"/>
        <v>306</v>
      </c>
      <c r="K137" s="3">
        <v>39</v>
      </c>
      <c r="L137" s="3">
        <v>16</v>
      </c>
      <c r="M137" s="3">
        <v>251</v>
      </c>
    </row>
    <row r="138" spans="1:13" ht="12.75">
      <c r="A138" s="3">
        <v>377714</v>
      </c>
      <c r="B138" t="s">
        <v>39</v>
      </c>
      <c r="C138" s="32" t="s">
        <v>140</v>
      </c>
      <c r="D138" s="3" t="s">
        <v>140</v>
      </c>
      <c r="E138" s="3">
        <v>158</v>
      </c>
      <c r="F138" s="3">
        <v>9</v>
      </c>
      <c r="G138" s="4">
        <f t="shared" si="6"/>
        <v>0.056962025316455694</v>
      </c>
      <c r="H138" s="3">
        <v>11</v>
      </c>
      <c r="I138" s="4">
        <f t="shared" si="7"/>
        <v>0.06962025316455696</v>
      </c>
      <c r="J138" s="6">
        <f t="shared" si="8"/>
        <v>145</v>
      </c>
      <c r="K138" s="3">
        <v>7</v>
      </c>
      <c r="L138" s="3">
        <v>9</v>
      </c>
      <c r="M138" s="3">
        <v>129</v>
      </c>
    </row>
    <row r="139" spans="1:13" ht="12.75">
      <c r="A139" s="3">
        <v>717033</v>
      </c>
      <c r="B139" t="s">
        <v>357</v>
      </c>
      <c r="C139" s="32" t="s">
        <v>884</v>
      </c>
      <c r="D139" s="3" t="s">
        <v>356</v>
      </c>
      <c r="E139" s="3">
        <v>459</v>
      </c>
      <c r="F139" s="3">
        <v>47</v>
      </c>
      <c r="G139" s="4">
        <f t="shared" si="6"/>
        <v>0.10239651416122005</v>
      </c>
      <c r="H139" s="3">
        <v>28</v>
      </c>
      <c r="I139" s="4">
        <f t="shared" si="7"/>
        <v>0.06100217864923747</v>
      </c>
      <c r="J139" s="6">
        <f t="shared" si="8"/>
        <v>304</v>
      </c>
      <c r="K139" s="3">
        <v>35</v>
      </c>
      <c r="L139" s="3">
        <v>16</v>
      </c>
      <c r="M139" s="3">
        <v>253</v>
      </c>
    </row>
    <row r="140" spans="1:13" ht="12.75">
      <c r="A140" s="3">
        <v>717160</v>
      </c>
      <c r="B140" t="s">
        <v>331</v>
      </c>
      <c r="C140" s="32" t="s">
        <v>884</v>
      </c>
      <c r="D140" s="3" t="s">
        <v>356</v>
      </c>
      <c r="E140" s="3">
        <v>130</v>
      </c>
      <c r="F140" s="3">
        <v>14</v>
      </c>
      <c r="G140" s="4">
        <f t="shared" si="6"/>
        <v>0.1076923076923077</v>
      </c>
      <c r="H140" s="3">
        <v>8</v>
      </c>
      <c r="I140" s="4">
        <f t="shared" si="7"/>
        <v>0.06153846153846154</v>
      </c>
      <c r="J140" s="6">
        <f t="shared" si="8"/>
        <v>89</v>
      </c>
      <c r="K140" s="3">
        <v>11</v>
      </c>
      <c r="L140" s="3">
        <v>7</v>
      </c>
      <c r="M140" s="3">
        <v>71</v>
      </c>
    </row>
    <row r="141" spans="1:13" ht="12.75">
      <c r="A141" s="3">
        <v>297784</v>
      </c>
      <c r="B141" t="s">
        <v>103</v>
      </c>
      <c r="C141" s="32" t="s">
        <v>885</v>
      </c>
      <c r="D141" s="3" t="s">
        <v>104</v>
      </c>
      <c r="E141" s="3">
        <v>162</v>
      </c>
      <c r="F141" s="3">
        <v>13</v>
      </c>
      <c r="G141" s="4">
        <f t="shared" si="6"/>
        <v>0.08024691358024691</v>
      </c>
      <c r="H141" s="3">
        <v>5</v>
      </c>
      <c r="I141" s="4">
        <f t="shared" si="7"/>
        <v>0.030864197530864196</v>
      </c>
      <c r="J141" s="6">
        <f t="shared" si="8"/>
        <v>145</v>
      </c>
      <c r="K141" s="3">
        <v>10</v>
      </c>
      <c r="L141" s="3">
        <v>5</v>
      </c>
      <c r="M141" s="3">
        <v>130</v>
      </c>
    </row>
    <row r="142" spans="1:13" ht="12.75">
      <c r="A142" s="3">
        <v>147521</v>
      </c>
      <c r="B142" t="s">
        <v>38</v>
      </c>
      <c r="C142" s="32" t="s">
        <v>886</v>
      </c>
      <c r="D142" s="3" t="s">
        <v>61</v>
      </c>
      <c r="E142" s="3">
        <v>96</v>
      </c>
      <c r="F142" s="3">
        <v>5</v>
      </c>
      <c r="G142" s="4">
        <f t="shared" si="6"/>
        <v>0.052083333333333336</v>
      </c>
      <c r="H142" s="3">
        <v>6</v>
      </c>
      <c r="I142" s="4">
        <f t="shared" si="7"/>
        <v>0.0625</v>
      </c>
      <c r="J142" s="6">
        <f t="shared" si="8"/>
        <v>67</v>
      </c>
      <c r="K142" s="3">
        <v>4</v>
      </c>
      <c r="L142" s="3">
        <v>2</v>
      </c>
      <c r="M142" s="3">
        <v>61</v>
      </c>
    </row>
    <row r="143" spans="1:13" ht="12.75">
      <c r="A143" s="3">
        <v>147696</v>
      </c>
      <c r="B143" t="s">
        <v>39</v>
      </c>
      <c r="C143" s="32" t="s">
        <v>886</v>
      </c>
      <c r="D143" s="3" t="s">
        <v>61</v>
      </c>
      <c r="E143" s="3">
        <v>69</v>
      </c>
      <c r="F143" s="3">
        <v>13</v>
      </c>
      <c r="G143" s="4">
        <f t="shared" si="6"/>
        <v>0.18840579710144928</v>
      </c>
      <c r="H143" s="3">
        <v>0</v>
      </c>
      <c r="I143" s="4">
        <f t="shared" si="7"/>
        <v>0</v>
      </c>
      <c r="J143" s="6">
        <f t="shared" si="8"/>
        <v>32</v>
      </c>
      <c r="K143" s="3">
        <v>12</v>
      </c>
      <c r="L143" s="3">
        <v>0</v>
      </c>
      <c r="M143" s="3">
        <v>20</v>
      </c>
    </row>
    <row r="144" spans="1:13" ht="12.75">
      <c r="A144" s="3">
        <v>607129</v>
      </c>
      <c r="B144" t="s">
        <v>124</v>
      </c>
      <c r="C144" s="32" t="s">
        <v>887</v>
      </c>
      <c r="D144" s="3" t="s">
        <v>307</v>
      </c>
      <c r="E144" s="3">
        <v>158</v>
      </c>
      <c r="F144" s="3">
        <v>25</v>
      </c>
      <c r="G144" s="4">
        <f t="shared" si="6"/>
        <v>0.15822784810126583</v>
      </c>
      <c r="H144" s="3">
        <v>3</v>
      </c>
      <c r="I144" s="4">
        <f t="shared" si="7"/>
        <v>0.0189873417721519</v>
      </c>
      <c r="J144" s="6">
        <f t="shared" si="8"/>
        <v>76</v>
      </c>
      <c r="K144" s="3">
        <v>10</v>
      </c>
      <c r="L144" s="3">
        <v>3</v>
      </c>
      <c r="M144" s="3">
        <v>63</v>
      </c>
    </row>
    <row r="145" spans="1:13" ht="12.75">
      <c r="A145" s="3">
        <v>727381</v>
      </c>
      <c r="B145" t="s">
        <v>144</v>
      </c>
      <c r="C145" t="s">
        <v>144</v>
      </c>
      <c r="D145" s="3" t="s">
        <v>145</v>
      </c>
      <c r="E145" s="3">
        <v>219</v>
      </c>
      <c r="F145" s="3">
        <v>154</v>
      </c>
      <c r="G145" s="4">
        <f t="shared" si="6"/>
        <v>0.7031963470319634</v>
      </c>
      <c r="H145" s="3">
        <v>22</v>
      </c>
      <c r="I145" s="4">
        <f t="shared" si="7"/>
        <v>0.1004566210045662</v>
      </c>
      <c r="J145" s="6">
        <f t="shared" si="8"/>
        <v>197</v>
      </c>
      <c r="K145" s="3">
        <v>140</v>
      </c>
      <c r="L145" s="3">
        <v>20</v>
      </c>
      <c r="M145" s="3">
        <v>37</v>
      </c>
    </row>
    <row r="146" spans="1:13" ht="12.75">
      <c r="A146" s="3">
        <v>673090</v>
      </c>
      <c r="B146" t="s">
        <v>201</v>
      </c>
      <c r="C146" s="32" t="s">
        <v>888</v>
      </c>
      <c r="D146" s="3" t="s">
        <v>329</v>
      </c>
      <c r="E146" s="3">
        <v>185</v>
      </c>
      <c r="F146" s="3">
        <v>16</v>
      </c>
      <c r="G146" s="4">
        <f t="shared" si="6"/>
        <v>0.08648648648648649</v>
      </c>
      <c r="H146" s="3">
        <v>9</v>
      </c>
      <c r="I146" s="4">
        <f t="shared" si="7"/>
        <v>0.04864864864864865</v>
      </c>
      <c r="J146" s="6">
        <f t="shared" si="8"/>
        <v>100</v>
      </c>
      <c r="K146" s="3">
        <v>16</v>
      </c>
      <c r="L146" s="3">
        <v>6</v>
      </c>
      <c r="M146" s="3">
        <v>78</v>
      </c>
    </row>
    <row r="147" spans="1:13" ht="12.75">
      <c r="A147" s="3">
        <v>177593</v>
      </c>
      <c r="B147" t="s">
        <v>34</v>
      </c>
      <c r="C147" s="32" t="s">
        <v>889</v>
      </c>
      <c r="D147" s="3" t="s">
        <v>70</v>
      </c>
      <c r="E147" s="3">
        <v>99</v>
      </c>
      <c r="F147" s="3">
        <v>5</v>
      </c>
      <c r="G147" s="4">
        <f t="shared" si="6"/>
        <v>0.050505050505050504</v>
      </c>
      <c r="H147" s="3">
        <v>4</v>
      </c>
      <c r="I147" s="4">
        <f t="shared" si="7"/>
        <v>0.04040404040404041</v>
      </c>
      <c r="J147" s="6">
        <f t="shared" si="8"/>
        <v>60</v>
      </c>
      <c r="K147" s="3">
        <v>3</v>
      </c>
      <c r="L147" s="3">
        <v>4</v>
      </c>
      <c r="M147" s="3">
        <v>53</v>
      </c>
    </row>
    <row r="148" spans="1:13" ht="12.75">
      <c r="A148" s="3">
        <v>457961</v>
      </c>
      <c r="B148" t="s">
        <v>26</v>
      </c>
      <c r="C148" s="32" t="s">
        <v>890</v>
      </c>
      <c r="D148" s="3" t="s">
        <v>259</v>
      </c>
      <c r="E148" s="3">
        <v>146</v>
      </c>
      <c r="F148" s="3">
        <v>13</v>
      </c>
      <c r="G148" s="4">
        <f t="shared" si="6"/>
        <v>0.08904109589041095</v>
      </c>
      <c r="H148" s="3">
        <v>1</v>
      </c>
      <c r="I148" s="4">
        <f t="shared" si="7"/>
        <v>0.00684931506849315</v>
      </c>
      <c r="J148" s="6">
        <f t="shared" si="8"/>
        <v>86</v>
      </c>
      <c r="K148" s="3">
        <v>11</v>
      </c>
      <c r="L148" s="3">
        <v>1</v>
      </c>
      <c r="M148" s="3">
        <v>74</v>
      </c>
    </row>
    <row r="149" spans="1:13" ht="12.75">
      <c r="A149" s="3">
        <v>352540</v>
      </c>
      <c r="B149" t="s">
        <v>128</v>
      </c>
      <c r="C149" s="32" t="s">
        <v>891</v>
      </c>
      <c r="D149" s="3" t="s">
        <v>129</v>
      </c>
      <c r="E149" s="3">
        <v>11</v>
      </c>
      <c r="F149" s="3">
        <v>7</v>
      </c>
      <c r="G149" s="4">
        <f t="shared" si="6"/>
        <v>0.6363636363636364</v>
      </c>
      <c r="H149" s="3">
        <v>0</v>
      </c>
      <c r="I149" s="4">
        <f t="shared" si="7"/>
        <v>0</v>
      </c>
      <c r="J149" s="6">
        <f t="shared" si="8"/>
        <v>6</v>
      </c>
      <c r="K149" s="3">
        <v>6</v>
      </c>
      <c r="L149" s="3">
        <v>0</v>
      </c>
      <c r="M149" s="3">
        <v>0</v>
      </c>
    </row>
    <row r="150" spans="1:13" ht="12.75">
      <c r="A150" s="3">
        <v>357866</v>
      </c>
      <c r="B150" t="s">
        <v>130</v>
      </c>
      <c r="C150" s="32" t="s">
        <v>891</v>
      </c>
      <c r="D150" s="3" t="s">
        <v>129</v>
      </c>
      <c r="E150" s="3">
        <v>98</v>
      </c>
      <c r="F150" s="3">
        <v>9</v>
      </c>
      <c r="G150" s="4">
        <f t="shared" si="6"/>
        <v>0.09183673469387756</v>
      </c>
      <c r="H150" s="3">
        <v>10</v>
      </c>
      <c r="I150" s="4">
        <f t="shared" si="7"/>
        <v>0.10204081632653061</v>
      </c>
      <c r="J150" s="6">
        <f t="shared" si="8"/>
        <v>59</v>
      </c>
      <c r="K150" s="3">
        <v>4</v>
      </c>
      <c r="L150" s="3">
        <v>6</v>
      </c>
      <c r="M150" s="3">
        <v>49</v>
      </c>
    </row>
    <row r="151" spans="1:13" ht="12.75">
      <c r="A151" s="3">
        <v>357955</v>
      </c>
      <c r="B151" t="s">
        <v>26</v>
      </c>
      <c r="C151" s="32" t="s">
        <v>891</v>
      </c>
      <c r="D151" s="3" t="s">
        <v>129</v>
      </c>
      <c r="E151" s="3">
        <v>169</v>
      </c>
      <c r="F151" s="3">
        <v>28</v>
      </c>
      <c r="G151" s="4">
        <f t="shared" si="6"/>
        <v>0.16568047337278108</v>
      </c>
      <c r="H151" s="3">
        <v>9</v>
      </c>
      <c r="I151" s="4">
        <f t="shared" si="7"/>
        <v>0.05325443786982249</v>
      </c>
      <c r="J151" s="6">
        <f t="shared" si="8"/>
        <v>109</v>
      </c>
      <c r="K151" s="3">
        <v>21</v>
      </c>
      <c r="L151" s="3">
        <v>8</v>
      </c>
      <c r="M151" s="3">
        <v>80</v>
      </c>
    </row>
    <row r="152" spans="1:13" ht="12.75">
      <c r="A152" s="3">
        <v>137837</v>
      </c>
      <c r="B152" t="s">
        <v>60</v>
      </c>
      <c r="C152" s="32" t="s">
        <v>892</v>
      </c>
      <c r="D152" s="3" t="s">
        <v>48</v>
      </c>
      <c r="E152" s="3">
        <v>26</v>
      </c>
      <c r="F152" s="3">
        <v>1</v>
      </c>
      <c r="G152" s="4">
        <f t="shared" si="6"/>
        <v>0.038461538461538464</v>
      </c>
      <c r="H152" s="3">
        <v>0</v>
      </c>
      <c r="I152" s="4">
        <f t="shared" si="7"/>
        <v>0</v>
      </c>
      <c r="J152" s="6">
        <f t="shared" si="8"/>
        <v>11</v>
      </c>
      <c r="K152" s="3">
        <v>1</v>
      </c>
      <c r="L152" s="3">
        <v>0</v>
      </c>
      <c r="M152" s="3">
        <v>10</v>
      </c>
    </row>
    <row r="153" spans="1:13" ht="12.75">
      <c r="A153" s="3">
        <v>400856</v>
      </c>
      <c r="B153" t="s">
        <v>146</v>
      </c>
      <c r="C153" s="32" t="s">
        <v>893</v>
      </c>
      <c r="D153" s="3" t="s">
        <v>147</v>
      </c>
      <c r="E153" s="3">
        <v>84</v>
      </c>
      <c r="F153" s="3">
        <v>21</v>
      </c>
      <c r="G153" s="4">
        <f t="shared" si="6"/>
        <v>0.25</v>
      </c>
      <c r="H153" s="3">
        <v>7</v>
      </c>
      <c r="I153" s="4">
        <f t="shared" si="7"/>
        <v>0.08333333333333333</v>
      </c>
      <c r="J153" s="6">
        <f t="shared" si="8"/>
        <v>38</v>
      </c>
      <c r="K153" s="3">
        <v>16</v>
      </c>
      <c r="L153" s="3">
        <v>5</v>
      </c>
      <c r="M153" s="3">
        <v>17</v>
      </c>
    </row>
    <row r="154" spans="1:13" ht="12.75">
      <c r="A154" s="3">
        <v>401095</v>
      </c>
      <c r="B154" t="s">
        <v>148</v>
      </c>
      <c r="C154" s="32" t="s">
        <v>893</v>
      </c>
      <c r="D154" s="3" t="s">
        <v>147</v>
      </c>
      <c r="E154" s="3">
        <v>204</v>
      </c>
      <c r="F154" s="3">
        <v>132</v>
      </c>
      <c r="G154" s="4">
        <f t="shared" si="6"/>
        <v>0.6470588235294118</v>
      </c>
      <c r="H154" s="3">
        <v>48</v>
      </c>
      <c r="I154" s="4">
        <f t="shared" si="7"/>
        <v>0.23529411764705882</v>
      </c>
      <c r="J154" s="6">
        <f t="shared" si="8"/>
        <v>174</v>
      </c>
      <c r="K154" s="3">
        <v>114</v>
      </c>
      <c r="L154" s="3">
        <v>41</v>
      </c>
      <c r="M154" s="3">
        <v>19</v>
      </c>
    </row>
    <row r="155" spans="1:13" ht="12.75">
      <c r="A155" s="3">
        <v>401167</v>
      </c>
      <c r="B155" t="s">
        <v>149</v>
      </c>
      <c r="C155" s="32" t="s">
        <v>893</v>
      </c>
      <c r="D155" s="3" t="s">
        <v>147</v>
      </c>
      <c r="E155" s="3">
        <v>266</v>
      </c>
      <c r="F155" s="3">
        <v>261</v>
      </c>
      <c r="G155" s="4">
        <f t="shared" si="6"/>
        <v>0.981203007518797</v>
      </c>
      <c r="H155" s="3">
        <v>3</v>
      </c>
      <c r="I155" s="4">
        <f t="shared" si="7"/>
        <v>0.011278195488721804</v>
      </c>
      <c r="J155" s="6">
        <f t="shared" si="8"/>
        <v>220</v>
      </c>
      <c r="K155" s="3">
        <v>216</v>
      </c>
      <c r="L155" s="3">
        <v>3</v>
      </c>
      <c r="M155" s="3">
        <v>1</v>
      </c>
    </row>
    <row r="156" spans="1:13" ht="12.75">
      <c r="A156" s="3">
        <v>401218</v>
      </c>
      <c r="B156" t="s">
        <v>150</v>
      </c>
      <c r="C156" s="32" t="s">
        <v>893</v>
      </c>
      <c r="D156" s="3" t="s">
        <v>147</v>
      </c>
      <c r="E156" s="3">
        <v>383</v>
      </c>
      <c r="F156" s="3">
        <v>119</v>
      </c>
      <c r="G156" s="4">
        <f t="shared" si="6"/>
        <v>0.31070496083550914</v>
      </c>
      <c r="H156" s="3">
        <v>29</v>
      </c>
      <c r="I156" s="4">
        <f t="shared" si="7"/>
        <v>0.07571801566579635</v>
      </c>
      <c r="J156" s="6">
        <f t="shared" si="8"/>
        <v>212</v>
      </c>
      <c r="K156" s="3">
        <v>98</v>
      </c>
      <c r="L156" s="3">
        <v>23</v>
      </c>
      <c r="M156" s="3">
        <v>91</v>
      </c>
    </row>
    <row r="157" spans="1:13" ht="12.75">
      <c r="A157" s="3">
        <v>401263</v>
      </c>
      <c r="B157" t="s">
        <v>151</v>
      </c>
      <c r="C157" s="32" t="s">
        <v>893</v>
      </c>
      <c r="D157" s="3" t="s">
        <v>147</v>
      </c>
      <c r="E157" s="3">
        <v>979</v>
      </c>
      <c r="F157" s="3">
        <v>902</v>
      </c>
      <c r="G157" s="4">
        <f t="shared" si="6"/>
        <v>0.9213483146067416</v>
      </c>
      <c r="H157" s="3">
        <v>41</v>
      </c>
      <c r="I157" s="4">
        <f t="shared" si="7"/>
        <v>0.04187946884576098</v>
      </c>
      <c r="J157" s="6">
        <f t="shared" si="8"/>
        <v>838</v>
      </c>
      <c r="K157" s="3">
        <v>774</v>
      </c>
      <c r="L157" s="3">
        <v>37</v>
      </c>
      <c r="M157" s="3">
        <v>27</v>
      </c>
    </row>
    <row r="158" spans="1:13" ht="12.75">
      <c r="A158" s="3">
        <v>401315</v>
      </c>
      <c r="B158" t="s">
        <v>152</v>
      </c>
      <c r="C158" s="32" t="s">
        <v>893</v>
      </c>
      <c r="D158" s="3" t="s">
        <v>147</v>
      </c>
      <c r="E158" s="3">
        <v>530</v>
      </c>
      <c r="F158" s="3">
        <v>489</v>
      </c>
      <c r="G158" s="4">
        <f t="shared" si="6"/>
        <v>0.9226415094339623</v>
      </c>
      <c r="H158" s="3">
        <v>22</v>
      </c>
      <c r="I158" s="4">
        <f t="shared" si="7"/>
        <v>0.04150943396226415</v>
      </c>
      <c r="J158" s="6">
        <f t="shared" si="8"/>
        <v>465</v>
      </c>
      <c r="K158" s="3">
        <v>430</v>
      </c>
      <c r="L158" s="3">
        <v>19</v>
      </c>
      <c r="M158" s="3">
        <v>16</v>
      </c>
    </row>
    <row r="159" spans="1:13" ht="12.75">
      <c r="A159" s="3">
        <v>401323</v>
      </c>
      <c r="B159" t="s">
        <v>153</v>
      </c>
      <c r="C159" s="32" t="s">
        <v>893</v>
      </c>
      <c r="D159" s="3" t="s">
        <v>147</v>
      </c>
      <c r="E159" s="3">
        <v>210</v>
      </c>
      <c r="F159" s="3">
        <v>210</v>
      </c>
      <c r="G159" s="4">
        <f t="shared" si="6"/>
        <v>1</v>
      </c>
      <c r="H159" s="3">
        <v>0</v>
      </c>
      <c r="I159" s="4">
        <f t="shared" si="7"/>
        <v>0</v>
      </c>
      <c r="J159" s="6">
        <f t="shared" si="8"/>
        <v>180</v>
      </c>
      <c r="K159" s="3">
        <v>180</v>
      </c>
      <c r="L159" s="3">
        <v>0</v>
      </c>
      <c r="M159" s="3">
        <v>0</v>
      </c>
    </row>
    <row r="160" spans="1:13" ht="12.75">
      <c r="A160" s="3">
        <v>401345</v>
      </c>
      <c r="B160" t="s">
        <v>154</v>
      </c>
      <c r="C160" s="32" t="s">
        <v>893</v>
      </c>
      <c r="D160" s="3" t="s">
        <v>147</v>
      </c>
      <c r="E160" s="3">
        <v>713</v>
      </c>
      <c r="F160" s="3">
        <v>696</v>
      </c>
      <c r="G160" s="4">
        <f t="shared" si="6"/>
        <v>0.9761570827489481</v>
      </c>
      <c r="H160" s="3">
        <v>8</v>
      </c>
      <c r="I160" s="4">
        <f t="shared" si="7"/>
        <v>0.011220196353436185</v>
      </c>
      <c r="J160" s="6">
        <f t="shared" si="8"/>
        <v>650</v>
      </c>
      <c r="K160" s="3">
        <v>635</v>
      </c>
      <c r="L160" s="3">
        <v>7</v>
      </c>
      <c r="M160" s="3">
        <v>8</v>
      </c>
    </row>
    <row r="161" spans="1:13" ht="12.75">
      <c r="A161" s="3">
        <v>401351</v>
      </c>
      <c r="B161" t="s">
        <v>155</v>
      </c>
      <c r="C161" s="32" t="s">
        <v>893</v>
      </c>
      <c r="D161" s="3" t="s">
        <v>147</v>
      </c>
      <c r="E161" s="3">
        <v>231</v>
      </c>
      <c r="F161" s="3">
        <v>194</v>
      </c>
      <c r="G161" s="4">
        <f t="shared" si="6"/>
        <v>0.8398268398268398</v>
      </c>
      <c r="H161" s="3">
        <v>16</v>
      </c>
      <c r="I161" s="4">
        <f t="shared" si="7"/>
        <v>0.06926406926406926</v>
      </c>
      <c r="J161" s="6">
        <f t="shared" si="8"/>
        <v>209</v>
      </c>
      <c r="K161" s="3">
        <v>175</v>
      </c>
      <c r="L161" s="3">
        <v>14</v>
      </c>
      <c r="M161" s="3">
        <v>20</v>
      </c>
    </row>
    <row r="162" spans="1:13" ht="12.75">
      <c r="A162" s="3">
        <v>401384</v>
      </c>
      <c r="B162" t="s">
        <v>156</v>
      </c>
      <c r="C162" s="32" t="s">
        <v>893</v>
      </c>
      <c r="D162" s="3" t="s">
        <v>147</v>
      </c>
      <c r="E162" s="3">
        <v>136</v>
      </c>
      <c r="F162" s="3">
        <v>136</v>
      </c>
      <c r="G162" s="4">
        <f t="shared" si="6"/>
        <v>1</v>
      </c>
      <c r="H162" s="3">
        <v>0</v>
      </c>
      <c r="I162" s="4">
        <f t="shared" si="7"/>
        <v>0</v>
      </c>
      <c r="J162" s="6">
        <f t="shared" si="8"/>
        <v>106</v>
      </c>
      <c r="K162" s="3">
        <v>106</v>
      </c>
      <c r="L162" s="3">
        <v>0</v>
      </c>
      <c r="M162" s="3">
        <v>0</v>
      </c>
    </row>
    <row r="163" spans="1:13" ht="12.75">
      <c r="A163" s="3">
        <v>401408</v>
      </c>
      <c r="B163" t="s">
        <v>157</v>
      </c>
      <c r="C163" s="32" t="s">
        <v>893</v>
      </c>
      <c r="D163" s="3" t="s">
        <v>147</v>
      </c>
      <c r="E163" s="3">
        <v>220</v>
      </c>
      <c r="F163" s="3">
        <v>177</v>
      </c>
      <c r="G163" s="4">
        <f t="shared" si="6"/>
        <v>0.8045454545454546</v>
      </c>
      <c r="H163" s="3">
        <v>18</v>
      </c>
      <c r="I163" s="4">
        <f t="shared" si="7"/>
        <v>0.08181818181818182</v>
      </c>
      <c r="J163" s="6">
        <f t="shared" si="8"/>
        <v>137</v>
      </c>
      <c r="K163" s="3">
        <v>117</v>
      </c>
      <c r="L163" s="3">
        <v>13</v>
      </c>
      <c r="M163" s="3">
        <v>7</v>
      </c>
    </row>
    <row r="164" spans="1:13" ht="12.75">
      <c r="A164" s="3">
        <v>401412</v>
      </c>
      <c r="B164" t="s">
        <v>158</v>
      </c>
      <c r="C164" s="32" t="s">
        <v>893</v>
      </c>
      <c r="D164" s="3" t="s">
        <v>147</v>
      </c>
      <c r="E164" s="3">
        <v>131</v>
      </c>
      <c r="F164" s="3">
        <v>124</v>
      </c>
      <c r="G164" s="4">
        <f t="shared" si="6"/>
        <v>0.9465648854961832</v>
      </c>
      <c r="H164" s="3">
        <v>4</v>
      </c>
      <c r="I164" s="4">
        <f t="shared" si="7"/>
        <v>0.030534351145038167</v>
      </c>
      <c r="J164" s="6">
        <f t="shared" si="8"/>
        <v>111</v>
      </c>
      <c r="K164" s="3">
        <v>104</v>
      </c>
      <c r="L164" s="3">
        <v>4</v>
      </c>
      <c r="M164" s="3">
        <v>3</v>
      </c>
    </row>
    <row r="165" spans="1:13" ht="12.75">
      <c r="A165" s="3">
        <v>401469</v>
      </c>
      <c r="B165" t="s">
        <v>159</v>
      </c>
      <c r="C165" s="32" t="s">
        <v>893</v>
      </c>
      <c r="D165" s="3" t="s">
        <v>147</v>
      </c>
      <c r="E165" s="3">
        <v>244</v>
      </c>
      <c r="F165" s="3">
        <v>239</v>
      </c>
      <c r="G165" s="4">
        <f t="shared" si="6"/>
        <v>0.9795081967213115</v>
      </c>
      <c r="H165" s="3">
        <v>0</v>
      </c>
      <c r="I165" s="4">
        <f t="shared" si="7"/>
        <v>0</v>
      </c>
      <c r="J165" s="6">
        <f t="shared" si="8"/>
        <v>184</v>
      </c>
      <c r="K165" s="3">
        <v>181</v>
      </c>
      <c r="L165" s="3">
        <v>0</v>
      </c>
      <c r="M165" s="3">
        <v>3</v>
      </c>
    </row>
    <row r="166" spans="1:13" ht="12.75">
      <c r="A166" s="3">
        <v>401489</v>
      </c>
      <c r="B166" t="s">
        <v>160</v>
      </c>
      <c r="C166" s="32" t="s">
        <v>893</v>
      </c>
      <c r="D166" s="3" t="s">
        <v>147</v>
      </c>
      <c r="E166" s="3">
        <v>155</v>
      </c>
      <c r="F166" s="3">
        <v>153</v>
      </c>
      <c r="G166" s="4">
        <f t="shared" si="6"/>
        <v>0.9870967741935484</v>
      </c>
      <c r="H166" s="3">
        <v>0</v>
      </c>
      <c r="I166" s="4">
        <f t="shared" si="7"/>
        <v>0</v>
      </c>
      <c r="J166" s="6">
        <f t="shared" si="8"/>
        <v>138</v>
      </c>
      <c r="K166" s="3">
        <v>136</v>
      </c>
      <c r="L166" s="3">
        <v>0</v>
      </c>
      <c r="M166" s="3">
        <v>2</v>
      </c>
    </row>
    <row r="167" spans="1:13" ht="12.75">
      <c r="A167" s="3">
        <v>401507</v>
      </c>
      <c r="B167" t="s">
        <v>161</v>
      </c>
      <c r="C167" s="32" t="s">
        <v>893</v>
      </c>
      <c r="D167" s="3" t="s">
        <v>147</v>
      </c>
      <c r="E167" s="3">
        <v>799</v>
      </c>
      <c r="F167" s="3">
        <v>706</v>
      </c>
      <c r="G167" s="4">
        <f t="shared" si="6"/>
        <v>0.8836045056320401</v>
      </c>
      <c r="H167" s="3">
        <v>58</v>
      </c>
      <c r="I167" s="4">
        <f t="shared" si="7"/>
        <v>0.07259073842302878</v>
      </c>
      <c r="J167" s="6">
        <f t="shared" si="8"/>
        <v>722</v>
      </c>
      <c r="K167" s="3">
        <v>643</v>
      </c>
      <c r="L167" s="3">
        <v>54</v>
      </c>
      <c r="M167" s="3">
        <v>25</v>
      </c>
    </row>
    <row r="168" spans="1:13" ht="12.75">
      <c r="A168" s="3">
        <v>401527</v>
      </c>
      <c r="B168" t="s">
        <v>162</v>
      </c>
      <c r="C168" s="32" t="s">
        <v>893</v>
      </c>
      <c r="D168" s="3" t="s">
        <v>147</v>
      </c>
      <c r="E168" s="3">
        <v>220</v>
      </c>
      <c r="F168" s="3">
        <v>220</v>
      </c>
      <c r="G168" s="4">
        <f t="shared" si="6"/>
        <v>1</v>
      </c>
      <c r="H168" s="3">
        <v>0</v>
      </c>
      <c r="I168" s="4">
        <f t="shared" si="7"/>
        <v>0</v>
      </c>
      <c r="J168" s="6">
        <f t="shared" si="8"/>
        <v>199</v>
      </c>
      <c r="K168" s="3">
        <v>199</v>
      </c>
      <c r="L168" s="3">
        <v>0</v>
      </c>
      <c r="M168" s="3">
        <v>0</v>
      </c>
    </row>
    <row r="169" spans="1:13" ht="12.75">
      <c r="A169" s="3">
        <v>401530</v>
      </c>
      <c r="B169" t="s">
        <v>163</v>
      </c>
      <c r="C169" s="32" t="s">
        <v>893</v>
      </c>
      <c r="D169" s="3" t="s">
        <v>147</v>
      </c>
      <c r="E169" s="3">
        <v>251</v>
      </c>
      <c r="F169" s="3">
        <v>245</v>
      </c>
      <c r="G169" s="4">
        <f t="shared" si="6"/>
        <v>0.9760956175298805</v>
      </c>
      <c r="H169" s="3">
        <v>4</v>
      </c>
      <c r="I169" s="4">
        <f t="shared" si="7"/>
        <v>0.01593625498007968</v>
      </c>
      <c r="J169" s="6">
        <f t="shared" si="8"/>
        <v>201</v>
      </c>
      <c r="K169" s="3">
        <v>197</v>
      </c>
      <c r="L169" s="3">
        <v>3</v>
      </c>
      <c r="M169" s="3">
        <v>1</v>
      </c>
    </row>
    <row r="170" spans="1:13" ht="12.75">
      <c r="A170" s="3">
        <v>401558</v>
      </c>
      <c r="B170" t="s">
        <v>164</v>
      </c>
      <c r="C170" s="32" t="s">
        <v>893</v>
      </c>
      <c r="D170" s="3" t="s">
        <v>147</v>
      </c>
      <c r="E170" s="3">
        <v>55</v>
      </c>
      <c r="F170" s="3">
        <v>52</v>
      </c>
      <c r="G170" s="4">
        <f t="shared" si="6"/>
        <v>0.9454545454545454</v>
      </c>
      <c r="H170" s="3">
        <v>2</v>
      </c>
      <c r="I170" s="4">
        <f t="shared" si="7"/>
        <v>0.03636363636363636</v>
      </c>
      <c r="J170" s="6">
        <f t="shared" si="8"/>
        <v>53</v>
      </c>
      <c r="K170" s="3">
        <v>51</v>
      </c>
      <c r="L170" s="3">
        <v>2</v>
      </c>
      <c r="M170" s="3">
        <v>0</v>
      </c>
    </row>
    <row r="171" spans="1:13" ht="12.75">
      <c r="A171" s="3">
        <v>401659</v>
      </c>
      <c r="B171" t="s">
        <v>165</v>
      </c>
      <c r="C171" s="32" t="s">
        <v>893</v>
      </c>
      <c r="D171" s="3" t="s">
        <v>147</v>
      </c>
      <c r="E171" s="3">
        <v>178</v>
      </c>
      <c r="F171" s="3">
        <v>64</v>
      </c>
      <c r="G171" s="4">
        <f t="shared" si="6"/>
        <v>0.3595505617977528</v>
      </c>
      <c r="H171" s="3">
        <v>9</v>
      </c>
      <c r="I171" s="4">
        <f t="shared" si="7"/>
        <v>0.05056179775280899</v>
      </c>
      <c r="J171" s="6">
        <f t="shared" si="8"/>
        <v>138</v>
      </c>
      <c r="K171" s="3">
        <v>54</v>
      </c>
      <c r="L171" s="3">
        <v>6</v>
      </c>
      <c r="M171" s="3">
        <v>78</v>
      </c>
    </row>
    <row r="172" spans="1:13" ht="12.75">
      <c r="A172" s="3">
        <v>401850</v>
      </c>
      <c r="B172" t="s">
        <v>166</v>
      </c>
      <c r="C172" s="32" t="s">
        <v>893</v>
      </c>
      <c r="D172" s="3" t="s">
        <v>147</v>
      </c>
      <c r="E172" s="3">
        <v>205</v>
      </c>
      <c r="F172" s="3">
        <v>11</v>
      </c>
      <c r="G172" s="4">
        <f t="shared" si="6"/>
        <v>0.05365853658536585</v>
      </c>
      <c r="H172" s="3">
        <v>0</v>
      </c>
      <c r="I172" s="4">
        <f t="shared" si="7"/>
        <v>0</v>
      </c>
      <c r="J172" s="6">
        <f t="shared" si="8"/>
        <v>36</v>
      </c>
      <c r="K172" s="3">
        <v>6</v>
      </c>
      <c r="L172" s="3">
        <v>0</v>
      </c>
      <c r="M172" s="3">
        <v>30</v>
      </c>
    </row>
    <row r="173" spans="1:13" ht="12.75">
      <c r="A173" s="3">
        <v>402468</v>
      </c>
      <c r="B173" t="s">
        <v>167</v>
      </c>
      <c r="C173" s="32" t="s">
        <v>893</v>
      </c>
      <c r="D173" s="3" t="s">
        <v>147</v>
      </c>
      <c r="E173" s="3">
        <v>254</v>
      </c>
      <c r="F173" s="3">
        <v>209</v>
      </c>
      <c r="G173" s="4">
        <f t="shared" si="6"/>
        <v>0.8228346456692913</v>
      </c>
      <c r="H173" s="3">
        <v>24</v>
      </c>
      <c r="I173" s="4">
        <f t="shared" si="7"/>
        <v>0.09448818897637795</v>
      </c>
      <c r="J173" s="6">
        <f t="shared" si="8"/>
        <v>196</v>
      </c>
      <c r="K173" s="3">
        <v>173</v>
      </c>
      <c r="L173" s="3">
        <v>16</v>
      </c>
      <c r="M173" s="3">
        <v>7</v>
      </c>
    </row>
    <row r="174" spans="1:13" ht="12.75">
      <c r="A174" s="3">
        <v>402636</v>
      </c>
      <c r="B174" t="s">
        <v>168</v>
      </c>
      <c r="C174" s="32" t="s">
        <v>893</v>
      </c>
      <c r="D174" s="3" t="s">
        <v>147</v>
      </c>
      <c r="E174" s="3">
        <v>503</v>
      </c>
      <c r="F174" s="3">
        <v>363</v>
      </c>
      <c r="G174" s="4">
        <f t="shared" si="6"/>
        <v>0.7216699801192843</v>
      </c>
      <c r="H174" s="3">
        <v>5</v>
      </c>
      <c r="I174" s="4">
        <f t="shared" si="7"/>
        <v>0.009940357852882704</v>
      </c>
      <c r="J174" s="6">
        <f t="shared" si="8"/>
        <v>259</v>
      </c>
      <c r="K174" s="3">
        <v>203</v>
      </c>
      <c r="L174" s="3">
        <v>2</v>
      </c>
      <c r="M174" s="3">
        <v>54</v>
      </c>
    </row>
    <row r="175" spans="1:13" ht="12.75">
      <c r="A175" s="3">
        <v>402649</v>
      </c>
      <c r="B175" t="s">
        <v>169</v>
      </c>
      <c r="C175" s="32" t="s">
        <v>893</v>
      </c>
      <c r="D175" s="3" t="s">
        <v>147</v>
      </c>
      <c r="E175" s="3">
        <v>87</v>
      </c>
      <c r="F175" s="3">
        <v>55</v>
      </c>
      <c r="G175" s="4">
        <f t="shared" si="6"/>
        <v>0.632183908045977</v>
      </c>
      <c r="H175" s="3">
        <v>14</v>
      </c>
      <c r="I175" s="4">
        <f t="shared" si="7"/>
        <v>0.16091954022988506</v>
      </c>
      <c r="J175" s="6">
        <f t="shared" si="8"/>
        <v>71</v>
      </c>
      <c r="K175" s="3">
        <v>51</v>
      </c>
      <c r="L175" s="3">
        <v>13</v>
      </c>
      <c r="M175" s="3">
        <v>7</v>
      </c>
    </row>
    <row r="176" spans="1:13" ht="12.75">
      <c r="A176" s="3">
        <v>402801</v>
      </c>
      <c r="B176" t="s">
        <v>170</v>
      </c>
      <c r="C176" s="32" t="s">
        <v>893</v>
      </c>
      <c r="D176" s="3" t="s">
        <v>147</v>
      </c>
      <c r="E176" s="3">
        <v>150</v>
      </c>
      <c r="F176" s="3">
        <v>140</v>
      </c>
      <c r="G176" s="4">
        <f t="shared" si="6"/>
        <v>0.9333333333333333</v>
      </c>
      <c r="H176" s="3">
        <v>3</v>
      </c>
      <c r="I176" s="4">
        <f t="shared" si="7"/>
        <v>0.02</v>
      </c>
      <c r="J176" s="6">
        <f t="shared" si="8"/>
        <v>133</v>
      </c>
      <c r="K176" s="3">
        <v>125</v>
      </c>
      <c r="L176" s="3">
        <v>3</v>
      </c>
      <c r="M176" s="3">
        <v>5</v>
      </c>
    </row>
    <row r="177" spans="1:13" ht="12.75">
      <c r="A177" s="3">
        <v>402802</v>
      </c>
      <c r="B177" t="s">
        <v>171</v>
      </c>
      <c r="C177" s="32" t="s">
        <v>893</v>
      </c>
      <c r="D177" s="3" t="s">
        <v>147</v>
      </c>
      <c r="E177" s="3">
        <v>313</v>
      </c>
      <c r="F177" s="3">
        <v>307</v>
      </c>
      <c r="G177" s="4">
        <f t="shared" si="6"/>
        <v>0.9808306709265175</v>
      </c>
      <c r="H177" s="3">
        <v>3</v>
      </c>
      <c r="I177" s="4">
        <f t="shared" si="7"/>
        <v>0.009584664536741214</v>
      </c>
      <c r="J177" s="6">
        <f t="shared" si="8"/>
        <v>270</v>
      </c>
      <c r="K177" s="3">
        <v>266</v>
      </c>
      <c r="L177" s="3">
        <v>2</v>
      </c>
      <c r="M177" s="3">
        <v>2</v>
      </c>
    </row>
    <row r="178" spans="1:13" ht="12.75">
      <c r="A178" s="3">
        <v>402843</v>
      </c>
      <c r="B178" t="s">
        <v>172</v>
      </c>
      <c r="C178" s="32" t="s">
        <v>893</v>
      </c>
      <c r="D178" s="3" t="s">
        <v>147</v>
      </c>
      <c r="E178" s="3">
        <v>254</v>
      </c>
      <c r="F178" s="3">
        <v>226</v>
      </c>
      <c r="G178" s="4">
        <f t="shared" si="6"/>
        <v>0.889763779527559</v>
      </c>
      <c r="H178" s="3">
        <v>11</v>
      </c>
      <c r="I178" s="4">
        <f t="shared" si="7"/>
        <v>0.04330708661417323</v>
      </c>
      <c r="J178" s="6">
        <f t="shared" si="8"/>
        <v>199</v>
      </c>
      <c r="K178" s="3">
        <v>183</v>
      </c>
      <c r="L178" s="3">
        <v>7</v>
      </c>
      <c r="M178" s="3">
        <v>9</v>
      </c>
    </row>
    <row r="179" spans="1:13" ht="12.75">
      <c r="A179" s="3">
        <v>402873</v>
      </c>
      <c r="B179" t="s">
        <v>173</v>
      </c>
      <c r="C179" s="32" t="s">
        <v>893</v>
      </c>
      <c r="D179" s="3" t="s">
        <v>147</v>
      </c>
      <c r="E179" s="3">
        <v>186</v>
      </c>
      <c r="F179" s="3">
        <v>160</v>
      </c>
      <c r="G179" s="4">
        <f t="shared" si="6"/>
        <v>0.8602150537634409</v>
      </c>
      <c r="H179" s="3">
        <v>16</v>
      </c>
      <c r="I179" s="4">
        <f t="shared" si="7"/>
        <v>0.08602150537634409</v>
      </c>
      <c r="J179" s="6">
        <f t="shared" si="8"/>
        <v>158</v>
      </c>
      <c r="K179" s="3">
        <v>135</v>
      </c>
      <c r="L179" s="3">
        <v>14</v>
      </c>
      <c r="M179" s="3">
        <v>9</v>
      </c>
    </row>
    <row r="180" spans="1:13" ht="12.75">
      <c r="A180" s="3">
        <v>404022</v>
      </c>
      <c r="B180" t="s">
        <v>174</v>
      </c>
      <c r="C180" s="32" t="s">
        <v>893</v>
      </c>
      <c r="D180" s="3" t="s">
        <v>147</v>
      </c>
      <c r="E180" s="3">
        <v>211</v>
      </c>
      <c r="F180" s="3">
        <v>191</v>
      </c>
      <c r="G180" s="4">
        <f t="shared" si="6"/>
        <v>0.9052132701421801</v>
      </c>
      <c r="H180" s="3">
        <v>13</v>
      </c>
      <c r="I180" s="4">
        <f t="shared" si="7"/>
        <v>0.061611374407582936</v>
      </c>
      <c r="J180" s="6">
        <f t="shared" si="8"/>
        <v>172</v>
      </c>
      <c r="K180" s="3">
        <v>161</v>
      </c>
      <c r="L180" s="3">
        <v>10</v>
      </c>
      <c r="M180" s="3">
        <v>1</v>
      </c>
    </row>
    <row r="181" spans="1:13" ht="12.75">
      <c r="A181" s="3">
        <v>404024</v>
      </c>
      <c r="B181" t="s">
        <v>175</v>
      </c>
      <c r="C181" s="32" t="s">
        <v>893</v>
      </c>
      <c r="D181" s="3" t="s">
        <v>147</v>
      </c>
      <c r="E181" s="3">
        <v>214</v>
      </c>
      <c r="F181" s="3">
        <v>187</v>
      </c>
      <c r="G181" s="4">
        <f t="shared" si="6"/>
        <v>0.8738317757009346</v>
      </c>
      <c r="H181" s="3">
        <v>11</v>
      </c>
      <c r="I181" s="4">
        <f t="shared" si="7"/>
        <v>0.0514018691588785</v>
      </c>
      <c r="J181" s="6">
        <f t="shared" si="8"/>
        <v>180</v>
      </c>
      <c r="K181" s="3">
        <v>168</v>
      </c>
      <c r="L181" s="3">
        <v>10</v>
      </c>
      <c r="M181" s="3">
        <v>2</v>
      </c>
    </row>
    <row r="182" spans="1:13" ht="12.75">
      <c r="A182" s="3">
        <v>405640</v>
      </c>
      <c r="B182" t="s">
        <v>176</v>
      </c>
      <c r="C182" s="32" t="s">
        <v>893</v>
      </c>
      <c r="D182" s="3" t="s">
        <v>147</v>
      </c>
      <c r="E182" s="3">
        <v>190</v>
      </c>
      <c r="F182" s="3">
        <v>88</v>
      </c>
      <c r="G182" s="4">
        <f t="shared" si="6"/>
        <v>0.4631578947368421</v>
      </c>
      <c r="H182" s="3">
        <v>6</v>
      </c>
      <c r="I182" s="4">
        <f t="shared" si="7"/>
        <v>0.031578947368421054</v>
      </c>
      <c r="J182" s="6">
        <f t="shared" si="8"/>
        <v>87</v>
      </c>
      <c r="K182" s="3">
        <v>60</v>
      </c>
      <c r="L182" s="3">
        <v>4</v>
      </c>
      <c r="M182" s="3">
        <v>23</v>
      </c>
    </row>
    <row r="183" spans="1:13" ht="12.75">
      <c r="A183" s="3">
        <v>406805</v>
      </c>
      <c r="B183" t="s">
        <v>177</v>
      </c>
      <c r="C183" s="32" t="s">
        <v>893</v>
      </c>
      <c r="D183" s="3" t="s">
        <v>147</v>
      </c>
      <c r="E183" s="3">
        <v>199</v>
      </c>
      <c r="F183" s="3">
        <v>166</v>
      </c>
      <c r="G183" s="4">
        <f t="shared" si="6"/>
        <v>0.8341708542713567</v>
      </c>
      <c r="H183" s="3">
        <v>16</v>
      </c>
      <c r="I183" s="4">
        <f t="shared" si="7"/>
        <v>0.08040201005025126</v>
      </c>
      <c r="J183" s="6">
        <f t="shared" si="8"/>
        <v>165</v>
      </c>
      <c r="K183" s="3">
        <v>140</v>
      </c>
      <c r="L183" s="3">
        <v>13</v>
      </c>
      <c r="M183" s="3">
        <v>12</v>
      </c>
    </row>
    <row r="184" spans="1:13" ht="12.75">
      <c r="A184" s="3">
        <v>407004</v>
      </c>
      <c r="B184" t="s">
        <v>178</v>
      </c>
      <c r="C184" s="32" t="s">
        <v>893</v>
      </c>
      <c r="D184" s="3" t="s">
        <v>147</v>
      </c>
      <c r="E184" s="3">
        <v>269</v>
      </c>
      <c r="F184" s="3">
        <v>177</v>
      </c>
      <c r="G184" s="4">
        <f t="shared" si="6"/>
        <v>0.6579925650557621</v>
      </c>
      <c r="H184" s="3">
        <v>13</v>
      </c>
      <c r="I184" s="4">
        <f t="shared" si="7"/>
        <v>0.048327137546468404</v>
      </c>
      <c r="J184" s="6">
        <f t="shared" si="8"/>
        <v>186</v>
      </c>
      <c r="K184" s="3">
        <v>142</v>
      </c>
      <c r="L184" s="3">
        <v>12</v>
      </c>
      <c r="M184" s="3">
        <v>32</v>
      </c>
    </row>
    <row r="185" spans="1:13" ht="12.75">
      <c r="A185" s="3">
        <v>407015</v>
      </c>
      <c r="B185" t="s">
        <v>113</v>
      </c>
      <c r="C185" s="32" t="s">
        <v>893</v>
      </c>
      <c r="D185" s="3" t="s">
        <v>147</v>
      </c>
      <c r="E185" s="3">
        <v>174</v>
      </c>
      <c r="F185" s="3">
        <v>134</v>
      </c>
      <c r="G185" s="4">
        <f t="shared" si="6"/>
        <v>0.7701149425287356</v>
      </c>
      <c r="H185" s="3">
        <v>17</v>
      </c>
      <c r="I185" s="4">
        <f t="shared" si="7"/>
        <v>0.09770114942528736</v>
      </c>
      <c r="J185" s="6">
        <f t="shared" si="8"/>
        <v>146</v>
      </c>
      <c r="K185" s="3">
        <v>121</v>
      </c>
      <c r="L185" s="3">
        <v>13</v>
      </c>
      <c r="M185" s="3">
        <v>12</v>
      </c>
    </row>
    <row r="186" spans="1:13" ht="12.75">
      <c r="A186" s="3">
        <v>407030</v>
      </c>
      <c r="B186" t="s">
        <v>179</v>
      </c>
      <c r="C186" s="32" t="s">
        <v>893</v>
      </c>
      <c r="D186" s="3" t="s">
        <v>147</v>
      </c>
      <c r="E186" s="3">
        <v>77</v>
      </c>
      <c r="F186" s="3">
        <v>68</v>
      </c>
      <c r="G186" s="4">
        <f t="shared" si="6"/>
        <v>0.8831168831168831</v>
      </c>
      <c r="H186" s="3">
        <v>7</v>
      </c>
      <c r="I186" s="4">
        <f t="shared" si="7"/>
        <v>0.09090909090909091</v>
      </c>
      <c r="J186" s="6">
        <f t="shared" si="8"/>
        <v>62</v>
      </c>
      <c r="K186" s="3">
        <v>57</v>
      </c>
      <c r="L186" s="3">
        <v>5</v>
      </c>
      <c r="M186" s="3">
        <v>0</v>
      </c>
    </row>
    <row r="187" spans="1:13" ht="12.75">
      <c r="A187" s="3">
        <v>407037</v>
      </c>
      <c r="B187" t="s">
        <v>180</v>
      </c>
      <c r="C187" s="32" t="s">
        <v>893</v>
      </c>
      <c r="D187" s="3" t="s">
        <v>147</v>
      </c>
      <c r="E187" s="3">
        <v>81</v>
      </c>
      <c r="F187" s="3">
        <v>71</v>
      </c>
      <c r="G187" s="4">
        <f t="shared" si="6"/>
        <v>0.8765432098765432</v>
      </c>
      <c r="H187" s="3">
        <v>3</v>
      </c>
      <c r="I187" s="4">
        <f t="shared" si="7"/>
        <v>0.037037037037037035</v>
      </c>
      <c r="J187" s="6">
        <f t="shared" si="8"/>
        <v>48</v>
      </c>
      <c r="K187" s="3">
        <v>45</v>
      </c>
      <c r="L187" s="3">
        <v>1</v>
      </c>
      <c r="M187" s="3">
        <v>2</v>
      </c>
    </row>
    <row r="188" spans="1:13" ht="12.75">
      <c r="A188" s="3">
        <v>407038</v>
      </c>
      <c r="B188" t="s">
        <v>181</v>
      </c>
      <c r="C188" s="32" t="s">
        <v>893</v>
      </c>
      <c r="D188" s="3" t="s">
        <v>147</v>
      </c>
      <c r="E188" s="3">
        <v>118</v>
      </c>
      <c r="F188" s="3">
        <v>98</v>
      </c>
      <c r="G188" s="4">
        <f t="shared" si="6"/>
        <v>0.8305084745762712</v>
      </c>
      <c r="H188" s="3">
        <v>14</v>
      </c>
      <c r="I188" s="4">
        <f t="shared" si="7"/>
        <v>0.11864406779661017</v>
      </c>
      <c r="J188" s="6">
        <f t="shared" si="8"/>
        <v>107</v>
      </c>
      <c r="K188" s="3">
        <v>91</v>
      </c>
      <c r="L188" s="3">
        <v>13</v>
      </c>
      <c r="M188" s="3">
        <v>3</v>
      </c>
    </row>
    <row r="189" spans="1:13" ht="12.75">
      <c r="A189" s="3">
        <v>407057</v>
      </c>
      <c r="B189" t="s">
        <v>182</v>
      </c>
      <c r="C189" s="32" t="s">
        <v>893</v>
      </c>
      <c r="D189" s="3" t="s">
        <v>147</v>
      </c>
      <c r="E189" s="3">
        <v>207</v>
      </c>
      <c r="F189" s="3">
        <v>199</v>
      </c>
      <c r="G189" s="4">
        <f t="shared" si="6"/>
        <v>0.961352657004831</v>
      </c>
      <c r="H189" s="3">
        <v>1</v>
      </c>
      <c r="I189" s="4">
        <f t="shared" si="7"/>
        <v>0.004830917874396135</v>
      </c>
      <c r="J189" s="6">
        <f t="shared" si="8"/>
        <v>128</v>
      </c>
      <c r="K189" s="3">
        <v>128</v>
      </c>
      <c r="L189" s="3">
        <v>0</v>
      </c>
      <c r="M189" s="3">
        <v>0</v>
      </c>
    </row>
    <row r="190" spans="1:13" ht="12.75">
      <c r="A190" s="3">
        <v>407096</v>
      </c>
      <c r="B190" t="s">
        <v>184</v>
      </c>
      <c r="C190" s="32" t="s">
        <v>893</v>
      </c>
      <c r="D190" s="3" t="s">
        <v>147</v>
      </c>
      <c r="E190" s="3">
        <v>410</v>
      </c>
      <c r="F190" s="3">
        <v>350</v>
      </c>
      <c r="G190" s="4">
        <f t="shared" si="6"/>
        <v>0.8536585365853658</v>
      </c>
      <c r="H190" s="3">
        <v>48</v>
      </c>
      <c r="I190" s="4">
        <f t="shared" si="7"/>
        <v>0.11707317073170732</v>
      </c>
      <c r="J190" s="6">
        <f t="shared" si="8"/>
        <v>383</v>
      </c>
      <c r="K190" s="3">
        <v>334</v>
      </c>
      <c r="L190" s="3">
        <v>37</v>
      </c>
      <c r="M190" s="3">
        <v>12</v>
      </c>
    </row>
    <row r="191" spans="1:13" ht="12.75">
      <c r="A191" s="3">
        <v>407105</v>
      </c>
      <c r="B191" t="s">
        <v>185</v>
      </c>
      <c r="C191" s="32" t="s">
        <v>893</v>
      </c>
      <c r="D191" s="3" t="s">
        <v>147</v>
      </c>
      <c r="E191" s="3">
        <v>212</v>
      </c>
      <c r="F191" s="3">
        <v>210</v>
      </c>
      <c r="G191" s="4">
        <f t="shared" si="6"/>
        <v>0.9905660377358491</v>
      </c>
      <c r="H191" s="3">
        <v>2</v>
      </c>
      <c r="I191" s="4">
        <f t="shared" si="7"/>
        <v>0.009433962264150943</v>
      </c>
      <c r="J191" s="6">
        <f t="shared" si="8"/>
        <v>193</v>
      </c>
      <c r="K191" s="3">
        <v>191</v>
      </c>
      <c r="L191" s="3">
        <v>2</v>
      </c>
      <c r="M191" s="3">
        <v>0</v>
      </c>
    </row>
    <row r="192" spans="1:13" ht="12.75">
      <c r="A192" s="3">
        <v>407112</v>
      </c>
      <c r="B192" t="s">
        <v>186</v>
      </c>
      <c r="C192" s="32" t="s">
        <v>893</v>
      </c>
      <c r="D192" s="3" t="s">
        <v>147</v>
      </c>
      <c r="E192" s="3">
        <v>251</v>
      </c>
      <c r="F192" s="3">
        <v>118</v>
      </c>
      <c r="G192" s="4">
        <f t="shared" si="6"/>
        <v>0.4701195219123506</v>
      </c>
      <c r="H192" s="3">
        <v>28</v>
      </c>
      <c r="I192" s="4">
        <f t="shared" si="7"/>
        <v>0.11155378486055777</v>
      </c>
      <c r="J192" s="6">
        <f t="shared" si="8"/>
        <v>155</v>
      </c>
      <c r="K192" s="3">
        <v>94</v>
      </c>
      <c r="L192" s="3">
        <v>20</v>
      </c>
      <c r="M192" s="3">
        <v>41</v>
      </c>
    </row>
    <row r="193" spans="1:13" ht="12.75">
      <c r="A193" s="3">
        <v>407115</v>
      </c>
      <c r="B193" t="s">
        <v>187</v>
      </c>
      <c r="C193" s="32" t="s">
        <v>893</v>
      </c>
      <c r="D193" s="3" t="s">
        <v>147</v>
      </c>
      <c r="E193" s="3">
        <v>443</v>
      </c>
      <c r="F193" s="3">
        <v>408</v>
      </c>
      <c r="G193" s="4">
        <f t="shared" si="6"/>
        <v>0.9209932279909706</v>
      </c>
      <c r="H193" s="3">
        <v>17</v>
      </c>
      <c r="I193" s="4">
        <f t="shared" si="7"/>
        <v>0.03837471783295711</v>
      </c>
      <c r="J193" s="6">
        <f t="shared" si="8"/>
        <v>333</v>
      </c>
      <c r="K193" s="3">
        <v>307</v>
      </c>
      <c r="L193" s="3">
        <v>10</v>
      </c>
      <c r="M193" s="3">
        <v>16</v>
      </c>
    </row>
    <row r="194" spans="1:13" ht="12.75">
      <c r="A194" s="3">
        <v>407186</v>
      </c>
      <c r="B194" t="s">
        <v>189</v>
      </c>
      <c r="C194" s="32" t="s">
        <v>893</v>
      </c>
      <c r="D194" s="3" t="s">
        <v>147</v>
      </c>
      <c r="E194" s="3">
        <v>1150</v>
      </c>
      <c r="F194" s="3">
        <v>837</v>
      </c>
      <c r="G194" s="4">
        <f aca="true" t="shared" si="9" ref="G194:G257">F194/E194</f>
        <v>0.7278260869565217</v>
      </c>
      <c r="H194" s="3">
        <v>150</v>
      </c>
      <c r="I194" s="4">
        <f aca="true" t="shared" si="10" ref="I194:I257">H194/E194</f>
        <v>0.13043478260869565</v>
      </c>
      <c r="J194" s="6">
        <f aca="true" t="shared" si="11" ref="J194:J257">SUM(K194,L194,M194)</f>
        <v>917</v>
      </c>
      <c r="K194" s="3">
        <v>707</v>
      </c>
      <c r="L194" s="3">
        <v>110</v>
      </c>
      <c r="M194" s="3">
        <v>100</v>
      </c>
    </row>
    <row r="195" spans="1:13" ht="12.75">
      <c r="A195" s="3">
        <v>407196</v>
      </c>
      <c r="B195" t="s">
        <v>190</v>
      </c>
      <c r="C195" s="32" t="s">
        <v>893</v>
      </c>
      <c r="D195" s="3" t="s">
        <v>147</v>
      </c>
      <c r="E195" s="3">
        <v>247</v>
      </c>
      <c r="F195" s="3">
        <v>138</v>
      </c>
      <c r="G195" s="4">
        <f t="shared" si="9"/>
        <v>0.5587044534412956</v>
      </c>
      <c r="H195" s="3">
        <v>34</v>
      </c>
      <c r="I195" s="4">
        <f t="shared" si="10"/>
        <v>0.13765182186234817</v>
      </c>
      <c r="J195" s="6">
        <f t="shared" si="11"/>
        <v>187</v>
      </c>
      <c r="K195" s="3">
        <v>112</v>
      </c>
      <c r="L195" s="3">
        <v>28</v>
      </c>
      <c r="M195" s="3">
        <v>47</v>
      </c>
    </row>
    <row r="196" spans="1:13" ht="12.75">
      <c r="A196" s="3">
        <v>407200</v>
      </c>
      <c r="B196" t="s">
        <v>191</v>
      </c>
      <c r="C196" s="32" t="s">
        <v>893</v>
      </c>
      <c r="D196" s="3" t="s">
        <v>147</v>
      </c>
      <c r="E196" s="3">
        <v>188</v>
      </c>
      <c r="F196" s="3">
        <v>141</v>
      </c>
      <c r="G196" s="4">
        <f t="shared" si="9"/>
        <v>0.75</v>
      </c>
      <c r="H196" s="3">
        <v>23</v>
      </c>
      <c r="I196" s="4">
        <f t="shared" si="10"/>
        <v>0.12234042553191489</v>
      </c>
      <c r="J196" s="6">
        <f t="shared" si="11"/>
        <v>157</v>
      </c>
      <c r="K196" s="3">
        <v>128</v>
      </c>
      <c r="L196" s="3">
        <v>18</v>
      </c>
      <c r="M196" s="3">
        <v>11</v>
      </c>
    </row>
    <row r="197" spans="1:13" ht="12.75">
      <c r="A197" s="3">
        <v>407205</v>
      </c>
      <c r="B197" t="s">
        <v>192</v>
      </c>
      <c r="C197" s="32" t="s">
        <v>893</v>
      </c>
      <c r="D197" s="3" t="s">
        <v>147</v>
      </c>
      <c r="E197" s="3">
        <v>242</v>
      </c>
      <c r="F197" s="3">
        <v>187</v>
      </c>
      <c r="G197" s="4">
        <f t="shared" si="9"/>
        <v>0.7727272727272727</v>
      </c>
      <c r="H197" s="3">
        <v>31</v>
      </c>
      <c r="I197" s="4">
        <f t="shared" si="10"/>
        <v>0.128099173553719</v>
      </c>
      <c r="J197" s="6">
        <f t="shared" si="11"/>
        <v>187</v>
      </c>
      <c r="K197" s="3">
        <v>154</v>
      </c>
      <c r="L197" s="3">
        <v>21</v>
      </c>
      <c r="M197" s="3">
        <v>12</v>
      </c>
    </row>
    <row r="198" spans="1:13" ht="12.75">
      <c r="A198" s="3">
        <v>407215</v>
      </c>
      <c r="B198" t="s">
        <v>193</v>
      </c>
      <c r="C198" s="32" t="s">
        <v>893</v>
      </c>
      <c r="D198" s="3" t="s">
        <v>147</v>
      </c>
      <c r="E198" s="3">
        <v>273</v>
      </c>
      <c r="F198" s="3">
        <v>184</v>
      </c>
      <c r="G198" s="4">
        <f t="shared" si="9"/>
        <v>0.673992673992674</v>
      </c>
      <c r="H198" s="3">
        <v>22</v>
      </c>
      <c r="I198" s="4">
        <f t="shared" si="10"/>
        <v>0.08058608058608059</v>
      </c>
      <c r="J198" s="6">
        <f t="shared" si="11"/>
        <v>223</v>
      </c>
      <c r="K198" s="3">
        <v>162</v>
      </c>
      <c r="L198" s="3">
        <v>19</v>
      </c>
      <c r="M198" s="3">
        <v>42</v>
      </c>
    </row>
    <row r="199" spans="1:13" ht="12.75">
      <c r="A199" s="3">
        <v>407236</v>
      </c>
      <c r="B199" t="s">
        <v>53</v>
      </c>
      <c r="C199" s="32" t="s">
        <v>893</v>
      </c>
      <c r="D199" s="3" t="s">
        <v>147</v>
      </c>
      <c r="E199" s="3">
        <v>191</v>
      </c>
      <c r="F199" s="3">
        <v>134</v>
      </c>
      <c r="G199" s="4">
        <f t="shared" si="9"/>
        <v>0.7015706806282722</v>
      </c>
      <c r="H199" s="3">
        <v>14</v>
      </c>
      <c r="I199" s="4">
        <f t="shared" si="10"/>
        <v>0.07329842931937172</v>
      </c>
      <c r="J199" s="6">
        <f t="shared" si="11"/>
        <v>162</v>
      </c>
      <c r="K199" s="3">
        <v>121</v>
      </c>
      <c r="L199" s="3">
        <v>13</v>
      </c>
      <c r="M199" s="3">
        <v>28</v>
      </c>
    </row>
    <row r="200" spans="1:13" ht="12.75">
      <c r="A200" s="3">
        <v>407253</v>
      </c>
      <c r="B200" t="s">
        <v>195</v>
      </c>
      <c r="C200" s="32" t="s">
        <v>893</v>
      </c>
      <c r="D200" s="3" t="s">
        <v>147</v>
      </c>
      <c r="E200" s="3">
        <v>107</v>
      </c>
      <c r="F200" s="3">
        <v>95</v>
      </c>
      <c r="G200" s="4">
        <f t="shared" si="9"/>
        <v>0.8878504672897196</v>
      </c>
      <c r="H200" s="3">
        <v>3</v>
      </c>
      <c r="I200" s="4">
        <f t="shared" si="10"/>
        <v>0.028037383177570093</v>
      </c>
      <c r="J200" s="6">
        <f t="shared" si="11"/>
        <v>94</v>
      </c>
      <c r="K200" s="3">
        <v>88</v>
      </c>
      <c r="L200" s="3">
        <v>3</v>
      </c>
      <c r="M200" s="3">
        <v>3</v>
      </c>
    </row>
    <row r="201" spans="1:13" ht="12.75">
      <c r="A201" s="3">
        <v>407299</v>
      </c>
      <c r="B201" t="s">
        <v>196</v>
      </c>
      <c r="C201" s="32" t="s">
        <v>893</v>
      </c>
      <c r="D201" s="3" t="s">
        <v>147</v>
      </c>
      <c r="E201" s="3">
        <v>44</v>
      </c>
      <c r="F201" s="3">
        <v>35</v>
      </c>
      <c r="G201" s="4">
        <f t="shared" si="9"/>
        <v>0.7954545454545454</v>
      </c>
      <c r="H201" s="3">
        <v>1</v>
      </c>
      <c r="I201" s="4">
        <f t="shared" si="10"/>
        <v>0.022727272727272728</v>
      </c>
      <c r="J201" s="6">
        <f t="shared" si="11"/>
        <v>41</v>
      </c>
      <c r="K201" s="3">
        <v>33</v>
      </c>
      <c r="L201" s="3">
        <v>1</v>
      </c>
      <c r="M201" s="3">
        <v>7</v>
      </c>
    </row>
    <row r="202" spans="1:13" ht="12.75">
      <c r="A202" s="3">
        <v>407311</v>
      </c>
      <c r="B202" t="s">
        <v>197</v>
      </c>
      <c r="C202" s="32" t="s">
        <v>893</v>
      </c>
      <c r="D202" s="3" t="s">
        <v>147</v>
      </c>
      <c r="E202" s="3">
        <v>227</v>
      </c>
      <c r="F202" s="3">
        <v>208</v>
      </c>
      <c r="G202" s="4">
        <f t="shared" si="9"/>
        <v>0.9162995594713657</v>
      </c>
      <c r="H202" s="3">
        <v>10</v>
      </c>
      <c r="I202" s="4">
        <f t="shared" si="10"/>
        <v>0.04405286343612335</v>
      </c>
      <c r="J202" s="6">
        <f t="shared" si="11"/>
        <v>183</v>
      </c>
      <c r="K202" s="3">
        <v>174</v>
      </c>
      <c r="L202" s="3">
        <v>4</v>
      </c>
      <c r="M202" s="3">
        <v>5</v>
      </c>
    </row>
    <row r="203" spans="1:13" ht="12.75">
      <c r="A203" s="3">
        <v>407330</v>
      </c>
      <c r="B203" t="s">
        <v>198</v>
      </c>
      <c r="C203" s="32" t="s">
        <v>893</v>
      </c>
      <c r="D203" s="3" t="s">
        <v>147</v>
      </c>
      <c r="E203" s="3">
        <v>482</v>
      </c>
      <c r="F203" s="3">
        <v>429</v>
      </c>
      <c r="G203" s="4">
        <f t="shared" si="9"/>
        <v>0.8900414937759336</v>
      </c>
      <c r="H203" s="3">
        <v>38</v>
      </c>
      <c r="I203" s="4">
        <f t="shared" si="10"/>
        <v>0.07883817427385892</v>
      </c>
      <c r="J203" s="6">
        <f t="shared" si="11"/>
        <v>465</v>
      </c>
      <c r="K203" s="3">
        <v>414</v>
      </c>
      <c r="L203" s="3">
        <v>37</v>
      </c>
      <c r="M203" s="3">
        <v>14</v>
      </c>
    </row>
    <row r="204" spans="1:13" ht="12.75">
      <c r="A204" s="3">
        <v>407370</v>
      </c>
      <c r="B204" t="s">
        <v>200</v>
      </c>
      <c r="C204" s="32" t="s">
        <v>893</v>
      </c>
      <c r="D204" s="3" t="s">
        <v>147</v>
      </c>
      <c r="E204" s="3">
        <v>207</v>
      </c>
      <c r="F204" s="3">
        <v>136</v>
      </c>
      <c r="G204" s="4">
        <f t="shared" si="9"/>
        <v>0.6570048309178744</v>
      </c>
      <c r="H204" s="3">
        <v>21</v>
      </c>
      <c r="I204" s="4">
        <f t="shared" si="10"/>
        <v>0.10144927536231885</v>
      </c>
      <c r="J204" s="6">
        <f t="shared" si="11"/>
        <v>150</v>
      </c>
      <c r="K204" s="3">
        <v>118</v>
      </c>
      <c r="L204" s="3">
        <v>15</v>
      </c>
      <c r="M204" s="3">
        <v>17</v>
      </c>
    </row>
    <row r="205" spans="1:13" ht="12.75">
      <c r="A205" s="3">
        <v>407375</v>
      </c>
      <c r="B205" t="s">
        <v>201</v>
      </c>
      <c r="C205" s="32" t="s">
        <v>893</v>
      </c>
      <c r="D205" s="3" t="s">
        <v>147</v>
      </c>
      <c r="E205" s="3">
        <v>1651</v>
      </c>
      <c r="F205" s="3">
        <v>1527</v>
      </c>
      <c r="G205" s="4">
        <f t="shared" si="9"/>
        <v>0.9248940036341611</v>
      </c>
      <c r="H205" s="3">
        <v>87</v>
      </c>
      <c r="I205" s="4">
        <f t="shared" si="10"/>
        <v>0.052695336159903086</v>
      </c>
      <c r="J205" s="6">
        <f t="shared" si="11"/>
        <v>1582</v>
      </c>
      <c r="K205" s="3">
        <v>1463</v>
      </c>
      <c r="L205" s="3">
        <v>84</v>
      </c>
      <c r="M205" s="3">
        <v>35</v>
      </c>
    </row>
    <row r="206" spans="1:13" ht="12.75">
      <c r="A206" s="3">
        <v>407406</v>
      </c>
      <c r="B206" t="s">
        <v>202</v>
      </c>
      <c r="C206" s="32" t="s">
        <v>893</v>
      </c>
      <c r="D206" s="3" t="s">
        <v>147</v>
      </c>
      <c r="E206" s="3">
        <v>205</v>
      </c>
      <c r="F206" s="3">
        <v>190</v>
      </c>
      <c r="G206" s="4">
        <f t="shared" si="9"/>
        <v>0.926829268292683</v>
      </c>
      <c r="H206" s="3">
        <v>10</v>
      </c>
      <c r="I206" s="4">
        <f t="shared" si="10"/>
        <v>0.04878048780487805</v>
      </c>
      <c r="J206" s="6">
        <f t="shared" si="11"/>
        <v>186</v>
      </c>
      <c r="K206" s="3">
        <v>173</v>
      </c>
      <c r="L206" s="3">
        <v>10</v>
      </c>
      <c r="M206" s="3">
        <v>3</v>
      </c>
    </row>
    <row r="207" spans="1:13" ht="12.75">
      <c r="A207" s="3">
        <v>407410</v>
      </c>
      <c r="B207" t="s">
        <v>203</v>
      </c>
      <c r="C207" s="32" t="s">
        <v>893</v>
      </c>
      <c r="D207" s="3" t="s">
        <v>147</v>
      </c>
      <c r="E207" s="3">
        <v>221</v>
      </c>
      <c r="F207" s="3">
        <v>53</v>
      </c>
      <c r="G207" s="4">
        <f t="shared" si="9"/>
        <v>0.2398190045248869</v>
      </c>
      <c r="H207" s="3">
        <v>19</v>
      </c>
      <c r="I207" s="4">
        <f t="shared" si="10"/>
        <v>0.08597285067873303</v>
      </c>
      <c r="J207" s="6">
        <f t="shared" si="11"/>
        <v>121</v>
      </c>
      <c r="K207" s="3">
        <v>41</v>
      </c>
      <c r="L207" s="3">
        <v>12</v>
      </c>
      <c r="M207" s="3">
        <v>68</v>
      </c>
    </row>
    <row r="208" spans="1:13" ht="12.75">
      <c r="A208" s="3">
        <v>407435</v>
      </c>
      <c r="B208" t="s">
        <v>204</v>
      </c>
      <c r="C208" s="32" t="s">
        <v>893</v>
      </c>
      <c r="D208" s="3" t="s">
        <v>147</v>
      </c>
      <c r="E208" s="3">
        <v>167</v>
      </c>
      <c r="F208" s="3">
        <v>13</v>
      </c>
      <c r="G208" s="4">
        <f t="shared" si="9"/>
        <v>0.07784431137724551</v>
      </c>
      <c r="H208" s="3">
        <v>4</v>
      </c>
      <c r="I208" s="4">
        <f t="shared" si="10"/>
        <v>0.023952095808383235</v>
      </c>
      <c r="J208" s="6">
        <f t="shared" si="11"/>
        <v>76</v>
      </c>
      <c r="K208" s="3">
        <v>9</v>
      </c>
      <c r="L208" s="3">
        <v>4</v>
      </c>
      <c r="M208" s="3">
        <v>63</v>
      </c>
    </row>
    <row r="209" spans="1:13" ht="12.75">
      <c r="A209" s="3">
        <v>407442</v>
      </c>
      <c r="B209" t="s">
        <v>205</v>
      </c>
      <c r="C209" s="32" t="s">
        <v>893</v>
      </c>
      <c r="D209" s="3" t="s">
        <v>147</v>
      </c>
      <c r="E209" s="3">
        <v>146</v>
      </c>
      <c r="F209" s="3">
        <v>27</v>
      </c>
      <c r="G209" s="4">
        <f t="shared" si="9"/>
        <v>0.18493150684931506</v>
      </c>
      <c r="H209" s="3">
        <v>0</v>
      </c>
      <c r="I209" s="4">
        <f t="shared" si="10"/>
        <v>0</v>
      </c>
      <c r="J209" s="6">
        <f t="shared" si="11"/>
        <v>77</v>
      </c>
      <c r="K209" s="3">
        <v>9</v>
      </c>
      <c r="L209" s="3">
        <v>0</v>
      </c>
      <c r="M209" s="3">
        <v>68</v>
      </c>
    </row>
    <row r="210" spans="1:13" ht="12.75">
      <c r="A210" s="3">
        <v>407466</v>
      </c>
      <c r="B210" t="s">
        <v>206</v>
      </c>
      <c r="C210" s="32" t="s">
        <v>893</v>
      </c>
      <c r="D210" s="3" t="s">
        <v>147</v>
      </c>
      <c r="E210" s="3">
        <v>283</v>
      </c>
      <c r="F210" s="3">
        <v>115</v>
      </c>
      <c r="G210" s="4">
        <f t="shared" si="9"/>
        <v>0.40636042402826855</v>
      </c>
      <c r="H210" s="3">
        <v>15</v>
      </c>
      <c r="I210" s="4">
        <f t="shared" si="10"/>
        <v>0.053003533568904596</v>
      </c>
      <c r="J210" s="6">
        <f t="shared" si="11"/>
        <v>155</v>
      </c>
      <c r="K210" s="3">
        <v>91</v>
      </c>
      <c r="L210" s="3">
        <v>12</v>
      </c>
      <c r="M210" s="3">
        <v>52</v>
      </c>
    </row>
    <row r="211" spans="1:13" ht="12.75">
      <c r="A211" s="3">
        <v>407501</v>
      </c>
      <c r="B211" t="s">
        <v>208</v>
      </c>
      <c r="C211" s="32" t="s">
        <v>893</v>
      </c>
      <c r="D211" s="3" t="s">
        <v>147</v>
      </c>
      <c r="E211" s="3">
        <v>253</v>
      </c>
      <c r="F211" s="3">
        <v>221</v>
      </c>
      <c r="G211" s="4">
        <f t="shared" si="9"/>
        <v>0.8735177865612648</v>
      </c>
      <c r="H211" s="3">
        <v>17</v>
      </c>
      <c r="I211" s="4">
        <f t="shared" si="10"/>
        <v>0.06719367588932806</v>
      </c>
      <c r="J211" s="6">
        <f t="shared" si="11"/>
        <v>167</v>
      </c>
      <c r="K211" s="3">
        <v>152</v>
      </c>
      <c r="L211" s="3">
        <v>10</v>
      </c>
      <c r="M211" s="3">
        <v>5</v>
      </c>
    </row>
    <row r="212" spans="1:13" ht="12.75">
      <c r="A212" s="3">
        <v>407525</v>
      </c>
      <c r="B212" t="s">
        <v>38</v>
      </c>
      <c r="C212" s="32" t="s">
        <v>893</v>
      </c>
      <c r="D212" s="3" t="s">
        <v>147</v>
      </c>
      <c r="E212" s="3">
        <v>124</v>
      </c>
      <c r="F212" s="3">
        <v>38</v>
      </c>
      <c r="G212" s="4">
        <f t="shared" si="9"/>
        <v>0.3064516129032258</v>
      </c>
      <c r="H212" s="3">
        <v>10</v>
      </c>
      <c r="I212" s="4">
        <f t="shared" si="10"/>
        <v>0.08064516129032258</v>
      </c>
      <c r="J212" s="6">
        <f t="shared" si="11"/>
        <v>58</v>
      </c>
      <c r="K212" s="3">
        <v>27</v>
      </c>
      <c r="L212" s="3">
        <v>7</v>
      </c>
      <c r="M212" s="3">
        <v>24</v>
      </c>
    </row>
    <row r="213" spans="1:13" ht="12.75">
      <c r="A213" s="3">
        <v>407560</v>
      </c>
      <c r="B213" t="s">
        <v>210</v>
      </c>
      <c r="C213" s="32" t="s">
        <v>893</v>
      </c>
      <c r="D213" s="3" t="s">
        <v>147</v>
      </c>
      <c r="E213" s="3">
        <v>220</v>
      </c>
      <c r="F213" s="3">
        <v>173</v>
      </c>
      <c r="G213" s="4">
        <f t="shared" si="9"/>
        <v>0.7863636363636364</v>
      </c>
      <c r="H213" s="3">
        <v>40</v>
      </c>
      <c r="I213" s="4">
        <f t="shared" si="10"/>
        <v>0.18181818181818182</v>
      </c>
      <c r="J213" s="6">
        <f t="shared" si="11"/>
        <v>204</v>
      </c>
      <c r="K213" s="3">
        <v>161</v>
      </c>
      <c r="L213" s="3">
        <v>37</v>
      </c>
      <c r="M213" s="3">
        <v>6</v>
      </c>
    </row>
    <row r="214" spans="1:13" ht="12.75">
      <c r="A214" s="3">
        <v>407562</v>
      </c>
      <c r="B214" t="s">
        <v>211</v>
      </c>
      <c r="C214" s="32" t="s">
        <v>893</v>
      </c>
      <c r="D214" s="3" t="s">
        <v>147</v>
      </c>
      <c r="E214" s="3">
        <v>259</v>
      </c>
      <c r="F214" s="3">
        <v>234</v>
      </c>
      <c r="G214" s="4">
        <f t="shared" si="9"/>
        <v>0.9034749034749034</v>
      </c>
      <c r="H214" s="3">
        <v>14</v>
      </c>
      <c r="I214" s="4">
        <f t="shared" si="10"/>
        <v>0.05405405405405406</v>
      </c>
      <c r="J214" s="6">
        <f t="shared" si="11"/>
        <v>238</v>
      </c>
      <c r="K214" s="3">
        <v>218</v>
      </c>
      <c r="L214" s="3">
        <v>13</v>
      </c>
      <c r="M214" s="3">
        <v>7</v>
      </c>
    </row>
    <row r="215" spans="1:13" ht="12.75">
      <c r="A215" s="3">
        <v>407618</v>
      </c>
      <c r="B215" t="s">
        <v>212</v>
      </c>
      <c r="C215" s="32" t="s">
        <v>893</v>
      </c>
      <c r="D215" s="3" t="s">
        <v>147</v>
      </c>
      <c r="E215" s="3">
        <v>520</v>
      </c>
      <c r="F215" s="3">
        <v>512</v>
      </c>
      <c r="G215" s="4">
        <f t="shared" si="9"/>
        <v>0.9846153846153847</v>
      </c>
      <c r="H215" s="3">
        <v>3</v>
      </c>
      <c r="I215" s="4">
        <f t="shared" si="10"/>
        <v>0.0057692307692307696</v>
      </c>
      <c r="J215" s="6">
        <f t="shared" si="11"/>
        <v>474</v>
      </c>
      <c r="K215" s="3">
        <v>467</v>
      </c>
      <c r="L215" s="3">
        <v>3</v>
      </c>
      <c r="M215" s="3">
        <v>4</v>
      </c>
    </row>
    <row r="216" spans="1:13" ht="12.75">
      <c r="A216" s="3">
        <v>407636</v>
      </c>
      <c r="B216" t="s">
        <v>213</v>
      </c>
      <c r="C216" s="32" t="s">
        <v>893</v>
      </c>
      <c r="D216" s="3" t="s">
        <v>147</v>
      </c>
      <c r="E216" s="3">
        <v>238</v>
      </c>
      <c r="F216" s="3">
        <v>153</v>
      </c>
      <c r="G216" s="4">
        <f t="shared" si="9"/>
        <v>0.6428571428571429</v>
      </c>
      <c r="H216" s="3">
        <v>28</v>
      </c>
      <c r="I216" s="4">
        <f t="shared" si="10"/>
        <v>0.11764705882352941</v>
      </c>
      <c r="J216" s="6">
        <f t="shared" si="11"/>
        <v>165</v>
      </c>
      <c r="K216" s="3">
        <v>130</v>
      </c>
      <c r="L216" s="3">
        <v>21</v>
      </c>
      <c r="M216" s="3">
        <v>14</v>
      </c>
    </row>
    <row r="217" spans="1:13" ht="12.75">
      <c r="A217" s="3">
        <v>407642</v>
      </c>
      <c r="B217" t="s">
        <v>214</v>
      </c>
      <c r="C217" s="32" t="s">
        <v>893</v>
      </c>
      <c r="D217" s="3" t="s">
        <v>147</v>
      </c>
      <c r="E217" s="3">
        <v>281</v>
      </c>
      <c r="F217" s="3">
        <v>270</v>
      </c>
      <c r="G217" s="4">
        <f t="shared" si="9"/>
        <v>0.9608540925266904</v>
      </c>
      <c r="H217" s="3">
        <v>5</v>
      </c>
      <c r="I217" s="4">
        <f t="shared" si="10"/>
        <v>0.017793594306049824</v>
      </c>
      <c r="J217" s="6">
        <f t="shared" si="11"/>
        <v>254</v>
      </c>
      <c r="K217" s="3">
        <v>246</v>
      </c>
      <c r="L217" s="3">
        <v>4</v>
      </c>
      <c r="M217" s="3">
        <v>4</v>
      </c>
    </row>
    <row r="218" spans="1:13" ht="12.75">
      <c r="A218" s="3">
        <v>407646</v>
      </c>
      <c r="B218" t="s">
        <v>215</v>
      </c>
      <c r="C218" s="32" t="s">
        <v>893</v>
      </c>
      <c r="D218" s="3" t="s">
        <v>147</v>
      </c>
      <c r="E218" s="3">
        <v>639</v>
      </c>
      <c r="F218" s="3">
        <v>518</v>
      </c>
      <c r="G218" s="4">
        <f t="shared" si="9"/>
        <v>0.810641627543036</v>
      </c>
      <c r="H218" s="3">
        <v>67</v>
      </c>
      <c r="I218" s="4">
        <f t="shared" si="10"/>
        <v>0.10485133020344288</v>
      </c>
      <c r="J218" s="6">
        <f t="shared" si="11"/>
        <v>460</v>
      </c>
      <c r="K218" s="3">
        <v>382</v>
      </c>
      <c r="L218" s="3">
        <v>39</v>
      </c>
      <c r="M218" s="3">
        <v>39</v>
      </c>
    </row>
    <row r="219" spans="1:13" ht="12.75">
      <c r="A219" s="3">
        <v>407735</v>
      </c>
      <c r="B219" t="s">
        <v>218</v>
      </c>
      <c r="C219" s="32" t="s">
        <v>893</v>
      </c>
      <c r="D219" s="3" t="s">
        <v>147</v>
      </c>
      <c r="E219" s="3">
        <v>369</v>
      </c>
      <c r="F219" s="3">
        <v>9</v>
      </c>
      <c r="G219" s="4">
        <f t="shared" si="9"/>
        <v>0.024390243902439025</v>
      </c>
      <c r="H219" s="3">
        <v>11</v>
      </c>
      <c r="I219" s="4">
        <f t="shared" si="10"/>
        <v>0.02981029810298103</v>
      </c>
      <c r="J219" s="6">
        <f t="shared" si="11"/>
        <v>117</v>
      </c>
      <c r="K219" s="3">
        <v>5</v>
      </c>
      <c r="L219" s="3">
        <v>4</v>
      </c>
      <c r="M219" s="3">
        <v>108</v>
      </c>
    </row>
    <row r="220" spans="1:13" ht="12.75">
      <c r="A220" s="3">
        <v>407834</v>
      </c>
      <c r="B220" t="s">
        <v>220</v>
      </c>
      <c r="C220" s="32" t="s">
        <v>893</v>
      </c>
      <c r="D220" s="3" t="s">
        <v>147</v>
      </c>
      <c r="E220" s="3">
        <v>189</v>
      </c>
      <c r="F220" s="3">
        <v>150</v>
      </c>
      <c r="G220" s="4">
        <f t="shared" si="9"/>
        <v>0.7936507936507936</v>
      </c>
      <c r="H220" s="3">
        <v>12</v>
      </c>
      <c r="I220" s="4">
        <f t="shared" si="10"/>
        <v>0.06349206349206349</v>
      </c>
      <c r="J220" s="6">
        <f t="shared" si="11"/>
        <v>164</v>
      </c>
      <c r="K220" s="3">
        <v>135</v>
      </c>
      <c r="L220" s="3">
        <v>11</v>
      </c>
      <c r="M220" s="3">
        <v>18</v>
      </c>
    </row>
    <row r="221" spans="1:13" ht="12.75">
      <c r="A221" s="3">
        <v>407875</v>
      </c>
      <c r="B221" t="s">
        <v>222</v>
      </c>
      <c r="C221" s="32" t="s">
        <v>893</v>
      </c>
      <c r="D221" s="3" t="s">
        <v>147</v>
      </c>
      <c r="E221" s="3">
        <v>263</v>
      </c>
      <c r="F221" s="3">
        <v>119</v>
      </c>
      <c r="G221" s="4">
        <f t="shared" si="9"/>
        <v>0.4524714828897338</v>
      </c>
      <c r="H221" s="3">
        <v>34</v>
      </c>
      <c r="I221" s="4">
        <f t="shared" si="10"/>
        <v>0.12927756653992395</v>
      </c>
      <c r="J221" s="6">
        <f t="shared" si="11"/>
        <v>188</v>
      </c>
      <c r="K221" s="3">
        <v>104</v>
      </c>
      <c r="L221" s="3">
        <v>14</v>
      </c>
      <c r="M221" s="3">
        <v>70</v>
      </c>
    </row>
    <row r="222" spans="1:13" ht="12.75">
      <c r="A222" s="3">
        <v>407883</v>
      </c>
      <c r="B222" t="s">
        <v>223</v>
      </c>
      <c r="C222" s="32" t="s">
        <v>893</v>
      </c>
      <c r="D222" s="3" t="s">
        <v>147</v>
      </c>
      <c r="E222" s="3">
        <v>465</v>
      </c>
      <c r="F222" s="3">
        <v>394</v>
      </c>
      <c r="G222" s="4">
        <f t="shared" si="9"/>
        <v>0.8473118279569892</v>
      </c>
      <c r="H222" s="3">
        <v>21</v>
      </c>
      <c r="I222" s="4">
        <f t="shared" si="10"/>
        <v>0.04516129032258064</v>
      </c>
      <c r="J222" s="6">
        <f t="shared" si="11"/>
        <v>410</v>
      </c>
      <c r="K222" s="3">
        <v>348</v>
      </c>
      <c r="L222" s="3">
        <v>19</v>
      </c>
      <c r="M222" s="3">
        <v>43</v>
      </c>
    </row>
    <row r="223" spans="1:13" ht="12.75">
      <c r="A223" s="3">
        <v>407886</v>
      </c>
      <c r="B223" t="s">
        <v>224</v>
      </c>
      <c r="C223" s="32" t="s">
        <v>893</v>
      </c>
      <c r="D223" s="3" t="s">
        <v>147</v>
      </c>
      <c r="E223" s="3">
        <v>320</v>
      </c>
      <c r="F223" s="3">
        <v>80</v>
      </c>
      <c r="G223" s="4">
        <f t="shared" si="9"/>
        <v>0.25</v>
      </c>
      <c r="H223" s="3">
        <v>27</v>
      </c>
      <c r="I223" s="4">
        <f t="shared" si="10"/>
        <v>0.084375</v>
      </c>
      <c r="J223" s="6">
        <f t="shared" si="11"/>
        <v>193</v>
      </c>
      <c r="K223" s="3">
        <v>69</v>
      </c>
      <c r="L223" s="3">
        <v>23</v>
      </c>
      <c r="M223" s="3">
        <v>101</v>
      </c>
    </row>
    <row r="224" spans="1:13" ht="12.75">
      <c r="A224" s="3">
        <v>407924</v>
      </c>
      <c r="B224" t="s">
        <v>225</v>
      </c>
      <c r="C224" s="32" t="s">
        <v>893</v>
      </c>
      <c r="D224" s="3" t="s">
        <v>147</v>
      </c>
      <c r="E224" s="3">
        <v>224</v>
      </c>
      <c r="F224" s="3">
        <v>101</v>
      </c>
      <c r="G224" s="4">
        <f t="shared" si="9"/>
        <v>0.45089285714285715</v>
      </c>
      <c r="H224" s="3">
        <v>4</v>
      </c>
      <c r="I224" s="4">
        <f t="shared" si="10"/>
        <v>0.017857142857142856</v>
      </c>
      <c r="J224" s="6">
        <f t="shared" si="11"/>
        <v>127</v>
      </c>
      <c r="K224" s="3">
        <v>75</v>
      </c>
      <c r="L224" s="3">
        <v>4</v>
      </c>
      <c r="M224" s="3">
        <v>48</v>
      </c>
    </row>
    <row r="225" spans="1:13" ht="12.75">
      <c r="A225" s="3">
        <v>409857</v>
      </c>
      <c r="B225" t="s">
        <v>230</v>
      </c>
      <c r="C225" s="32" t="s">
        <v>893</v>
      </c>
      <c r="D225" s="3" t="s">
        <v>147</v>
      </c>
      <c r="E225" s="3">
        <v>158</v>
      </c>
      <c r="F225" s="3">
        <v>156</v>
      </c>
      <c r="G225" s="4">
        <f t="shared" si="9"/>
        <v>0.9873417721518988</v>
      </c>
      <c r="H225" s="3">
        <v>1</v>
      </c>
      <c r="I225" s="4">
        <f t="shared" si="10"/>
        <v>0.006329113924050633</v>
      </c>
      <c r="J225" s="6">
        <f t="shared" si="11"/>
        <v>137</v>
      </c>
      <c r="K225" s="3">
        <v>137</v>
      </c>
      <c r="L225" s="3">
        <v>0</v>
      </c>
      <c r="M225" s="3">
        <v>0</v>
      </c>
    </row>
    <row r="226" spans="1:13" ht="12.75">
      <c r="A226" s="3">
        <v>409858</v>
      </c>
      <c r="B226" t="s">
        <v>231</v>
      </c>
      <c r="C226" s="32" t="s">
        <v>893</v>
      </c>
      <c r="D226" s="3" t="s">
        <v>147</v>
      </c>
      <c r="E226" s="3">
        <v>314</v>
      </c>
      <c r="F226" s="3">
        <v>261</v>
      </c>
      <c r="G226" s="4">
        <f t="shared" si="9"/>
        <v>0.8312101910828026</v>
      </c>
      <c r="H226" s="3">
        <v>19</v>
      </c>
      <c r="I226" s="4">
        <f t="shared" si="10"/>
        <v>0.06050955414012739</v>
      </c>
      <c r="J226" s="6">
        <f t="shared" si="11"/>
        <v>260</v>
      </c>
      <c r="K226" s="3">
        <v>221</v>
      </c>
      <c r="L226" s="3">
        <v>16</v>
      </c>
      <c r="M226" s="3">
        <v>23</v>
      </c>
    </row>
    <row r="227" spans="1:13" ht="12.75">
      <c r="A227" s="3">
        <v>409862</v>
      </c>
      <c r="B227" t="s">
        <v>232</v>
      </c>
      <c r="C227" s="32" t="s">
        <v>893</v>
      </c>
      <c r="D227" s="3" t="s">
        <v>147</v>
      </c>
      <c r="E227" s="3">
        <v>303</v>
      </c>
      <c r="F227" s="3">
        <v>259</v>
      </c>
      <c r="G227" s="4">
        <f t="shared" si="9"/>
        <v>0.8547854785478548</v>
      </c>
      <c r="H227" s="3">
        <v>18</v>
      </c>
      <c r="I227" s="4">
        <f t="shared" si="10"/>
        <v>0.0594059405940594</v>
      </c>
      <c r="J227" s="6">
        <f t="shared" si="11"/>
        <v>249</v>
      </c>
      <c r="K227" s="3">
        <v>221</v>
      </c>
      <c r="L227" s="3">
        <v>13</v>
      </c>
      <c r="M227" s="3">
        <v>15</v>
      </c>
    </row>
    <row r="228" spans="1:13" ht="12.75">
      <c r="A228" s="3">
        <v>409863</v>
      </c>
      <c r="B228" t="s">
        <v>233</v>
      </c>
      <c r="C228" s="32" t="s">
        <v>893</v>
      </c>
      <c r="D228" s="3" t="s">
        <v>147</v>
      </c>
      <c r="E228" s="3">
        <v>281</v>
      </c>
      <c r="F228" s="3">
        <v>267</v>
      </c>
      <c r="G228" s="4">
        <f t="shared" si="9"/>
        <v>0.9501779359430605</v>
      </c>
      <c r="H228" s="3">
        <v>0</v>
      </c>
      <c r="I228" s="4">
        <f t="shared" si="10"/>
        <v>0</v>
      </c>
      <c r="J228" s="6">
        <f t="shared" si="11"/>
        <v>156</v>
      </c>
      <c r="K228" s="3">
        <v>149</v>
      </c>
      <c r="L228" s="3">
        <v>0</v>
      </c>
      <c r="M228" s="3">
        <v>7</v>
      </c>
    </row>
    <row r="229" spans="1:13" ht="12.75">
      <c r="A229" s="3">
        <v>409864</v>
      </c>
      <c r="B229" t="s">
        <v>234</v>
      </c>
      <c r="C229" s="32" t="s">
        <v>893</v>
      </c>
      <c r="D229" s="3" t="s">
        <v>147</v>
      </c>
      <c r="E229" s="3">
        <v>163</v>
      </c>
      <c r="F229" s="3">
        <v>57</v>
      </c>
      <c r="G229" s="4">
        <f t="shared" si="9"/>
        <v>0.3496932515337423</v>
      </c>
      <c r="H229" s="3">
        <v>18</v>
      </c>
      <c r="I229" s="4">
        <f t="shared" si="10"/>
        <v>0.11042944785276074</v>
      </c>
      <c r="J229" s="6">
        <f t="shared" si="11"/>
        <v>109</v>
      </c>
      <c r="K229" s="3">
        <v>52</v>
      </c>
      <c r="L229" s="3">
        <v>16</v>
      </c>
      <c r="M229" s="3">
        <v>41</v>
      </c>
    </row>
    <row r="230" spans="1:13" ht="12.75">
      <c r="A230" s="3">
        <v>409866</v>
      </c>
      <c r="B230" t="s">
        <v>235</v>
      </c>
      <c r="C230" s="32" t="s">
        <v>893</v>
      </c>
      <c r="D230" s="3" t="s">
        <v>147</v>
      </c>
      <c r="E230" s="3">
        <v>172</v>
      </c>
      <c r="F230" s="3">
        <v>165</v>
      </c>
      <c r="G230" s="4">
        <f t="shared" si="9"/>
        <v>0.9593023255813954</v>
      </c>
      <c r="H230" s="3">
        <v>1</v>
      </c>
      <c r="I230" s="4">
        <f t="shared" si="10"/>
        <v>0.005813953488372093</v>
      </c>
      <c r="J230" s="6">
        <f t="shared" si="11"/>
        <v>151</v>
      </c>
      <c r="K230" s="3">
        <v>144</v>
      </c>
      <c r="L230" s="3">
        <v>1</v>
      </c>
      <c r="M230" s="3">
        <v>6</v>
      </c>
    </row>
    <row r="231" spans="1:13" ht="12.75">
      <c r="A231" s="3">
        <v>409869</v>
      </c>
      <c r="B231" t="s">
        <v>236</v>
      </c>
      <c r="C231" s="32" t="s">
        <v>893</v>
      </c>
      <c r="D231" s="3" t="s">
        <v>147</v>
      </c>
      <c r="E231" s="3">
        <v>172</v>
      </c>
      <c r="F231" s="3">
        <v>162</v>
      </c>
      <c r="G231" s="4">
        <f t="shared" si="9"/>
        <v>0.9418604651162791</v>
      </c>
      <c r="H231" s="3">
        <v>5</v>
      </c>
      <c r="I231" s="4">
        <f t="shared" si="10"/>
        <v>0.029069767441860465</v>
      </c>
      <c r="J231" s="6">
        <f t="shared" si="11"/>
        <v>148</v>
      </c>
      <c r="K231" s="3">
        <v>139</v>
      </c>
      <c r="L231" s="3">
        <v>5</v>
      </c>
      <c r="M231" s="3">
        <v>4</v>
      </c>
    </row>
    <row r="232" spans="1:13" ht="12.75">
      <c r="A232" s="3">
        <v>137157</v>
      </c>
      <c r="B232" t="s">
        <v>52</v>
      </c>
      <c r="C232" s="32" t="s">
        <v>894</v>
      </c>
      <c r="D232" s="3" t="s">
        <v>48</v>
      </c>
      <c r="E232" s="3">
        <v>233</v>
      </c>
      <c r="F232" s="3">
        <v>44</v>
      </c>
      <c r="G232" s="4">
        <f t="shared" si="9"/>
        <v>0.1888412017167382</v>
      </c>
      <c r="H232" s="3">
        <v>9</v>
      </c>
      <c r="I232" s="4">
        <f t="shared" si="10"/>
        <v>0.03862660944206009</v>
      </c>
      <c r="J232" s="6">
        <f t="shared" si="11"/>
        <v>115</v>
      </c>
      <c r="K232" s="3">
        <v>35</v>
      </c>
      <c r="L232" s="3">
        <v>3</v>
      </c>
      <c r="M232" s="3">
        <v>77</v>
      </c>
    </row>
    <row r="233" spans="1:13" ht="12.75">
      <c r="A233" s="3">
        <v>237925</v>
      </c>
      <c r="B233" t="s">
        <v>86</v>
      </c>
      <c r="C233" s="32" t="s">
        <v>238</v>
      </c>
      <c r="D233" s="3" t="s">
        <v>87</v>
      </c>
      <c r="E233" s="3">
        <v>107</v>
      </c>
      <c r="F233" s="3">
        <v>17</v>
      </c>
      <c r="G233" s="4">
        <f t="shared" si="9"/>
        <v>0.1588785046728972</v>
      </c>
      <c r="H233" s="3">
        <v>0</v>
      </c>
      <c r="I233" s="4">
        <f t="shared" si="10"/>
        <v>0</v>
      </c>
      <c r="J233" s="6">
        <f t="shared" si="11"/>
        <v>53</v>
      </c>
      <c r="K233" s="3">
        <v>13</v>
      </c>
      <c r="L233" s="3">
        <v>0</v>
      </c>
      <c r="M233" s="3">
        <v>40</v>
      </c>
    </row>
    <row r="234" spans="1:13" ht="12.75">
      <c r="A234" s="3">
        <v>377826</v>
      </c>
      <c r="B234" t="s">
        <v>142</v>
      </c>
      <c r="C234" s="32" t="s">
        <v>895</v>
      </c>
      <c r="D234" s="3" t="s">
        <v>140</v>
      </c>
      <c r="E234" s="3">
        <v>51</v>
      </c>
      <c r="F234" s="3">
        <v>19</v>
      </c>
      <c r="G234" s="4">
        <f t="shared" si="9"/>
        <v>0.37254901960784315</v>
      </c>
      <c r="H234" s="3">
        <v>0</v>
      </c>
      <c r="I234" s="4">
        <f t="shared" si="10"/>
        <v>0</v>
      </c>
      <c r="J234" s="6">
        <f t="shared" si="11"/>
        <v>22</v>
      </c>
      <c r="K234" s="3">
        <v>9</v>
      </c>
      <c r="L234" s="3">
        <v>0</v>
      </c>
      <c r="M234" s="3">
        <v>13</v>
      </c>
    </row>
    <row r="235" spans="1:13" ht="12.75">
      <c r="A235" s="3">
        <v>677588</v>
      </c>
      <c r="B235" t="s">
        <v>336</v>
      </c>
      <c r="C235" s="32" t="s">
        <v>896</v>
      </c>
      <c r="D235" s="3" t="s">
        <v>329</v>
      </c>
      <c r="E235" s="3">
        <v>126</v>
      </c>
      <c r="F235" s="3">
        <v>3</v>
      </c>
      <c r="G235" s="4">
        <f t="shared" si="9"/>
        <v>0.023809523809523808</v>
      </c>
      <c r="H235" s="3">
        <v>0</v>
      </c>
      <c r="I235" s="4">
        <f t="shared" si="10"/>
        <v>0</v>
      </c>
      <c r="J235" s="6">
        <f t="shared" si="11"/>
        <v>64</v>
      </c>
      <c r="K235" s="3">
        <v>2</v>
      </c>
      <c r="L235" s="3">
        <v>0</v>
      </c>
      <c r="M235" s="3">
        <v>62</v>
      </c>
    </row>
    <row r="236" spans="1:13" ht="12.75">
      <c r="A236" s="3">
        <v>677622</v>
      </c>
      <c r="B236" t="s">
        <v>337</v>
      </c>
      <c r="C236" s="32" t="s">
        <v>897</v>
      </c>
      <c r="D236" s="3" t="s">
        <v>329</v>
      </c>
      <c r="E236" s="3">
        <v>208</v>
      </c>
      <c r="F236" s="3">
        <v>8</v>
      </c>
      <c r="G236" s="4">
        <f t="shared" si="9"/>
        <v>0.038461538461538464</v>
      </c>
      <c r="H236" s="3">
        <v>0</v>
      </c>
      <c r="I236" s="4">
        <f t="shared" si="10"/>
        <v>0</v>
      </c>
      <c r="J236" s="6">
        <f t="shared" si="11"/>
        <v>90</v>
      </c>
      <c r="K236" s="3">
        <v>6</v>
      </c>
      <c r="L236" s="3">
        <v>0</v>
      </c>
      <c r="M236" s="3">
        <v>84</v>
      </c>
    </row>
    <row r="237" spans="1:13" ht="12.75">
      <c r="A237" s="3">
        <v>707189</v>
      </c>
      <c r="B237" t="s">
        <v>351</v>
      </c>
      <c r="C237" s="32" t="s">
        <v>898</v>
      </c>
      <c r="D237" s="3" t="s">
        <v>349</v>
      </c>
      <c r="E237" s="3">
        <v>86</v>
      </c>
      <c r="F237" s="3">
        <v>17</v>
      </c>
      <c r="G237" s="4">
        <f t="shared" si="9"/>
        <v>0.19767441860465115</v>
      </c>
      <c r="H237" s="3">
        <v>4</v>
      </c>
      <c r="I237" s="4">
        <f t="shared" si="10"/>
        <v>0.046511627906976744</v>
      </c>
      <c r="J237" s="6">
        <f t="shared" si="11"/>
        <v>61</v>
      </c>
      <c r="K237" s="3">
        <v>16</v>
      </c>
      <c r="L237" s="3">
        <v>3</v>
      </c>
      <c r="M237" s="3">
        <v>42</v>
      </c>
    </row>
    <row r="238" spans="1:13" ht="12.75">
      <c r="A238" s="3">
        <v>707457</v>
      </c>
      <c r="B238" t="s">
        <v>352</v>
      </c>
      <c r="C238" s="32" t="s">
        <v>898</v>
      </c>
      <c r="D238" s="3" t="s">
        <v>349</v>
      </c>
      <c r="E238" s="3">
        <v>979</v>
      </c>
      <c r="F238" s="3">
        <v>58</v>
      </c>
      <c r="G238" s="4">
        <f t="shared" si="9"/>
        <v>0.059244126659857</v>
      </c>
      <c r="H238" s="3">
        <v>35</v>
      </c>
      <c r="I238" s="4">
        <f t="shared" si="10"/>
        <v>0.03575076608784474</v>
      </c>
      <c r="J238" s="6">
        <f t="shared" si="11"/>
        <v>405</v>
      </c>
      <c r="K238" s="3">
        <v>35</v>
      </c>
      <c r="L238" s="3">
        <v>27</v>
      </c>
      <c r="M238" s="3">
        <v>343</v>
      </c>
    </row>
    <row r="239" spans="1:13" ht="12.75">
      <c r="A239" s="3">
        <v>707458</v>
      </c>
      <c r="B239" t="s">
        <v>353</v>
      </c>
      <c r="C239" s="32" t="s">
        <v>898</v>
      </c>
      <c r="D239" s="3" t="s">
        <v>349</v>
      </c>
      <c r="E239" s="3">
        <v>152</v>
      </c>
      <c r="F239" s="3">
        <v>8</v>
      </c>
      <c r="G239" s="4">
        <f t="shared" si="9"/>
        <v>0.05263157894736842</v>
      </c>
      <c r="H239" s="3">
        <v>1</v>
      </c>
      <c r="I239" s="4">
        <f t="shared" si="10"/>
        <v>0.006578947368421052</v>
      </c>
      <c r="J239" s="6">
        <f t="shared" si="11"/>
        <v>47</v>
      </c>
      <c r="K239" s="3">
        <v>6</v>
      </c>
      <c r="L239" s="3">
        <v>1</v>
      </c>
      <c r="M239" s="3">
        <v>40</v>
      </c>
    </row>
    <row r="240" spans="1:13" ht="12.75">
      <c r="A240" s="3">
        <v>707965</v>
      </c>
      <c r="B240" t="s">
        <v>26</v>
      </c>
      <c r="C240" s="32" t="s">
        <v>898</v>
      </c>
      <c r="D240" s="3" t="s">
        <v>349</v>
      </c>
      <c r="E240" s="3">
        <v>121</v>
      </c>
      <c r="F240" s="3">
        <v>12</v>
      </c>
      <c r="G240" s="4">
        <f t="shared" si="9"/>
        <v>0.09917355371900827</v>
      </c>
      <c r="H240" s="3">
        <v>19</v>
      </c>
      <c r="I240" s="4">
        <f t="shared" si="10"/>
        <v>0.15702479338842976</v>
      </c>
      <c r="J240" s="6">
        <f t="shared" si="11"/>
        <v>78</v>
      </c>
      <c r="K240" s="3">
        <v>12</v>
      </c>
      <c r="L240" s="3">
        <v>13</v>
      </c>
      <c r="M240" s="3">
        <v>53</v>
      </c>
    </row>
    <row r="241" spans="1:13" ht="12.75">
      <c r="A241" s="3">
        <v>107522</v>
      </c>
      <c r="B241" t="s">
        <v>38</v>
      </c>
      <c r="C241" s="32" t="s">
        <v>899</v>
      </c>
      <c r="D241" s="3" t="s">
        <v>37</v>
      </c>
      <c r="E241" s="3">
        <v>49</v>
      </c>
      <c r="F241" s="3">
        <v>13</v>
      </c>
      <c r="G241" s="4">
        <f t="shared" si="9"/>
        <v>0.2653061224489796</v>
      </c>
      <c r="H241" s="3">
        <v>13</v>
      </c>
      <c r="I241" s="4">
        <f t="shared" si="10"/>
        <v>0.2653061224489796</v>
      </c>
      <c r="J241" s="6">
        <f t="shared" si="11"/>
        <v>36</v>
      </c>
      <c r="K241" s="3">
        <v>10</v>
      </c>
      <c r="L241" s="3">
        <v>11</v>
      </c>
      <c r="M241" s="3">
        <v>15</v>
      </c>
    </row>
    <row r="242" spans="1:13" ht="12.75">
      <c r="A242" s="3">
        <v>677075</v>
      </c>
      <c r="B242" t="s">
        <v>330</v>
      </c>
      <c r="C242" s="32" t="s">
        <v>900</v>
      </c>
      <c r="D242" s="3" t="s">
        <v>329</v>
      </c>
      <c r="E242" s="3">
        <v>384</v>
      </c>
      <c r="F242" s="3">
        <v>1</v>
      </c>
      <c r="G242" s="4">
        <f t="shared" si="9"/>
        <v>0.0026041666666666665</v>
      </c>
      <c r="H242" s="3">
        <v>0</v>
      </c>
      <c r="I242" s="4">
        <f t="shared" si="10"/>
        <v>0</v>
      </c>
      <c r="J242" s="6">
        <f t="shared" si="11"/>
        <v>164</v>
      </c>
      <c r="K242" s="3">
        <v>1</v>
      </c>
      <c r="L242" s="3">
        <v>0</v>
      </c>
      <c r="M242" s="3">
        <v>163</v>
      </c>
    </row>
    <row r="243" spans="1:13" ht="12.75">
      <c r="A243" s="3">
        <v>87119</v>
      </c>
      <c r="B243" t="s">
        <v>28</v>
      </c>
      <c r="C243" s="32" t="s">
        <v>901</v>
      </c>
      <c r="D243" s="3" t="s">
        <v>27</v>
      </c>
      <c r="E243" s="3">
        <v>72</v>
      </c>
      <c r="F243" s="3">
        <v>3</v>
      </c>
      <c r="G243" s="4">
        <f t="shared" si="9"/>
        <v>0.041666666666666664</v>
      </c>
      <c r="H243" s="3">
        <v>1</v>
      </c>
      <c r="I243" s="4">
        <f t="shared" si="10"/>
        <v>0.013888888888888888</v>
      </c>
      <c r="J243" s="6">
        <f t="shared" si="11"/>
        <v>57</v>
      </c>
      <c r="K243" s="3">
        <v>3</v>
      </c>
      <c r="L243" s="3">
        <v>1</v>
      </c>
      <c r="M243" s="3">
        <v>53</v>
      </c>
    </row>
    <row r="244" spans="1:13" ht="12.75">
      <c r="A244" s="3">
        <v>687056</v>
      </c>
      <c r="B244" t="s">
        <v>343</v>
      </c>
      <c r="C244" s="32" t="s">
        <v>902</v>
      </c>
      <c r="D244" s="3" t="s">
        <v>344</v>
      </c>
      <c r="E244" s="3">
        <v>163</v>
      </c>
      <c r="F244" s="3">
        <v>12</v>
      </c>
      <c r="G244" s="4">
        <f t="shared" si="9"/>
        <v>0.0736196319018405</v>
      </c>
      <c r="H244" s="3">
        <v>10</v>
      </c>
      <c r="I244" s="4">
        <f t="shared" si="10"/>
        <v>0.06134969325153374</v>
      </c>
      <c r="J244" s="6">
        <f t="shared" si="11"/>
        <v>56</v>
      </c>
      <c r="K244" s="3">
        <v>9</v>
      </c>
      <c r="L244" s="3">
        <v>9</v>
      </c>
      <c r="M244" s="3">
        <v>38</v>
      </c>
    </row>
    <row r="245" spans="1:13" ht="12.75">
      <c r="A245" s="3">
        <v>687216</v>
      </c>
      <c r="B245" t="s">
        <v>345</v>
      </c>
      <c r="C245" s="32" t="s">
        <v>902</v>
      </c>
      <c r="D245" s="3" t="s">
        <v>344</v>
      </c>
      <c r="E245" s="3">
        <v>31</v>
      </c>
      <c r="F245" s="3">
        <v>5</v>
      </c>
      <c r="G245" s="4">
        <f t="shared" si="9"/>
        <v>0.16129032258064516</v>
      </c>
      <c r="H245" s="3">
        <v>2</v>
      </c>
      <c r="I245" s="4">
        <f t="shared" si="10"/>
        <v>0.06451612903225806</v>
      </c>
      <c r="J245" s="6">
        <f t="shared" si="11"/>
        <v>20</v>
      </c>
      <c r="K245" s="3">
        <v>5</v>
      </c>
      <c r="L245" s="3">
        <v>2</v>
      </c>
      <c r="M245" s="3">
        <v>13</v>
      </c>
    </row>
    <row r="246" spans="1:13" ht="12.75">
      <c r="A246" s="3">
        <v>557678</v>
      </c>
      <c r="B246" t="s">
        <v>291</v>
      </c>
      <c r="C246" s="32" t="s">
        <v>903</v>
      </c>
      <c r="D246" s="3" t="s">
        <v>290</v>
      </c>
      <c r="E246" s="3">
        <v>106</v>
      </c>
      <c r="F246" s="3">
        <v>7</v>
      </c>
      <c r="G246" s="4">
        <f t="shared" si="9"/>
        <v>0.0660377358490566</v>
      </c>
      <c r="H246" s="3">
        <v>0</v>
      </c>
      <c r="I246" s="4">
        <f t="shared" si="10"/>
        <v>0</v>
      </c>
      <c r="J246" s="6">
        <f t="shared" si="11"/>
        <v>44</v>
      </c>
      <c r="K246" s="3">
        <v>5</v>
      </c>
      <c r="L246" s="3">
        <v>0</v>
      </c>
      <c r="M246" s="3">
        <v>39</v>
      </c>
    </row>
    <row r="247" spans="1:13" ht="12.75">
      <c r="A247" s="3">
        <v>407733</v>
      </c>
      <c r="B247" t="s">
        <v>217</v>
      </c>
      <c r="C247" s="32" t="s">
        <v>904</v>
      </c>
      <c r="D247" s="3" t="s">
        <v>147</v>
      </c>
      <c r="E247" s="3">
        <v>192</v>
      </c>
      <c r="F247" s="3">
        <v>3</v>
      </c>
      <c r="G247" s="4">
        <f t="shared" si="9"/>
        <v>0.015625</v>
      </c>
      <c r="H247" s="3">
        <v>0</v>
      </c>
      <c r="I247" s="4">
        <f t="shared" si="10"/>
        <v>0</v>
      </c>
      <c r="J247" s="6">
        <f t="shared" si="11"/>
        <v>114</v>
      </c>
      <c r="K247" s="3">
        <v>3</v>
      </c>
      <c r="L247" s="3">
        <v>0</v>
      </c>
      <c r="M247" s="3">
        <v>111</v>
      </c>
    </row>
    <row r="248" spans="1:13" ht="12.75">
      <c r="A248" s="3">
        <v>677495</v>
      </c>
      <c r="B248" t="s">
        <v>334</v>
      </c>
      <c r="C248" s="32" t="s">
        <v>905</v>
      </c>
      <c r="D248" s="3" t="s">
        <v>329</v>
      </c>
      <c r="E248" s="3">
        <v>275</v>
      </c>
      <c r="F248" s="3">
        <v>6</v>
      </c>
      <c r="G248" s="4">
        <f t="shared" si="9"/>
        <v>0.02181818181818182</v>
      </c>
      <c r="H248" s="3">
        <v>0</v>
      </c>
      <c r="I248" s="4">
        <f t="shared" si="10"/>
        <v>0</v>
      </c>
      <c r="J248" s="6">
        <f t="shared" si="11"/>
        <v>131</v>
      </c>
      <c r="K248" s="3">
        <v>5</v>
      </c>
      <c r="L248" s="3">
        <v>0</v>
      </c>
      <c r="M248" s="3">
        <v>126</v>
      </c>
    </row>
    <row r="249" spans="1:13" ht="12.75">
      <c r="A249" s="3">
        <v>677728</v>
      </c>
      <c r="B249" t="s">
        <v>339</v>
      </c>
      <c r="C249" s="32" t="s">
        <v>905</v>
      </c>
      <c r="D249" s="3" t="s">
        <v>329</v>
      </c>
      <c r="E249" s="3">
        <v>145</v>
      </c>
      <c r="F249" s="3">
        <v>5</v>
      </c>
      <c r="G249" s="4">
        <f t="shared" si="9"/>
        <v>0.034482758620689655</v>
      </c>
      <c r="H249" s="3">
        <v>8</v>
      </c>
      <c r="I249" s="4">
        <f t="shared" si="10"/>
        <v>0.05517241379310345</v>
      </c>
      <c r="J249" s="6">
        <f t="shared" si="11"/>
        <v>53</v>
      </c>
      <c r="K249" s="3">
        <v>3</v>
      </c>
      <c r="L249" s="3">
        <v>5</v>
      </c>
      <c r="M249" s="3">
        <v>45</v>
      </c>
    </row>
    <row r="250" spans="1:13" ht="12.75">
      <c r="A250" s="3">
        <v>677819</v>
      </c>
      <c r="B250" t="s">
        <v>99</v>
      </c>
      <c r="C250" s="32" t="s">
        <v>905</v>
      </c>
      <c r="D250" s="3" t="s">
        <v>329</v>
      </c>
      <c r="E250" s="3">
        <v>173</v>
      </c>
      <c r="F250" s="3">
        <v>19</v>
      </c>
      <c r="G250" s="4">
        <f t="shared" si="9"/>
        <v>0.10982658959537572</v>
      </c>
      <c r="H250" s="3">
        <v>1</v>
      </c>
      <c r="I250" s="4">
        <f t="shared" si="10"/>
        <v>0.005780346820809248</v>
      </c>
      <c r="J250" s="6">
        <f t="shared" si="11"/>
        <v>84</v>
      </c>
      <c r="K250" s="3">
        <v>14</v>
      </c>
      <c r="L250" s="3">
        <v>1</v>
      </c>
      <c r="M250" s="3">
        <v>69</v>
      </c>
    </row>
    <row r="251" spans="1:13" ht="12.75">
      <c r="A251" s="3">
        <v>427376</v>
      </c>
      <c r="B251" t="s">
        <v>36</v>
      </c>
      <c r="C251" s="32" t="s">
        <v>906</v>
      </c>
      <c r="D251" s="3" t="s">
        <v>243</v>
      </c>
      <c r="E251" s="3">
        <v>48</v>
      </c>
      <c r="F251" s="3">
        <v>3</v>
      </c>
      <c r="G251" s="4">
        <f t="shared" si="9"/>
        <v>0.0625</v>
      </c>
      <c r="H251" s="3">
        <v>1</v>
      </c>
      <c r="I251" s="4">
        <f t="shared" si="10"/>
        <v>0.020833333333333332</v>
      </c>
      <c r="J251" s="6">
        <f t="shared" si="11"/>
        <v>36</v>
      </c>
      <c r="K251" s="3">
        <v>3</v>
      </c>
      <c r="L251" s="3">
        <v>1</v>
      </c>
      <c r="M251" s="3">
        <v>32</v>
      </c>
    </row>
    <row r="252" spans="1:13" ht="12.75">
      <c r="A252" s="3">
        <v>327173</v>
      </c>
      <c r="B252" t="s">
        <v>117</v>
      </c>
      <c r="C252" s="32" t="s">
        <v>907</v>
      </c>
      <c r="D252" s="3" t="s">
        <v>114</v>
      </c>
      <c r="E252" s="3">
        <v>267</v>
      </c>
      <c r="F252" s="3">
        <v>27</v>
      </c>
      <c r="G252" s="4">
        <f t="shared" si="9"/>
        <v>0.10112359550561797</v>
      </c>
      <c r="H252" s="3">
        <v>29</v>
      </c>
      <c r="I252" s="4">
        <f t="shared" si="10"/>
        <v>0.10861423220973783</v>
      </c>
      <c r="J252" s="6">
        <f t="shared" si="11"/>
        <v>202</v>
      </c>
      <c r="K252" s="3">
        <v>25</v>
      </c>
      <c r="L252" s="3">
        <v>24</v>
      </c>
      <c r="M252" s="3">
        <v>153</v>
      </c>
    </row>
    <row r="253" spans="1:13" ht="12.75">
      <c r="A253" s="3">
        <v>327787</v>
      </c>
      <c r="B253" t="s">
        <v>119</v>
      </c>
      <c r="C253" s="32" t="s">
        <v>907</v>
      </c>
      <c r="D253" s="3" t="s">
        <v>114</v>
      </c>
      <c r="E253" s="3">
        <v>172</v>
      </c>
      <c r="F253" s="3">
        <v>4</v>
      </c>
      <c r="G253" s="4">
        <f t="shared" si="9"/>
        <v>0.023255813953488372</v>
      </c>
      <c r="H253" s="3">
        <v>3</v>
      </c>
      <c r="I253" s="4">
        <f t="shared" si="10"/>
        <v>0.01744186046511628</v>
      </c>
      <c r="J253" s="6">
        <f t="shared" si="11"/>
        <v>117</v>
      </c>
      <c r="K253" s="3">
        <v>3</v>
      </c>
      <c r="L253" s="3">
        <v>2</v>
      </c>
      <c r="M253" s="3">
        <v>112</v>
      </c>
    </row>
    <row r="254" spans="1:13" ht="12.75">
      <c r="A254" s="3">
        <v>327858</v>
      </c>
      <c r="B254" t="s">
        <v>120</v>
      </c>
      <c r="C254" s="32" t="s">
        <v>907</v>
      </c>
      <c r="D254" s="3" t="s">
        <v>114</v>
      </c>
      <c r="E254" s="3">
        <v>194</v>
      </c>
      <c r="F254" s="3">
        <v>20</v>
      </c>
      <c r="G254" s="4">
        <f t="shared" si="9"/>
        <v>0.10309278350515463</v>
      </c>
      <c r="H254" s="3">
        <v>16</v>
      </c>
      <c r="I254" s="4">
        <f t="shared" si="10"/>
        <v>0.08247422680412371</v>
      </c>
      <c r="J254" s="6">
        <f t="shared" si="11"/>
        <v>75</v>
      </c>
      <c r="K254" s="3">
        <v>15</v>
      </c>
      <c r="L254" s="3">
        <v>9</v>
      </c>
      <c r="M254" s="3">
        <v>51</v>
      </c>
    </row>
    <row r="255" spans="1:13" ht="12.75">
      <c r="A255" s="3">
        <v>447223</v>
      </c>
      <c r="B255" t="s">
        <v>251</v>
      </c>
      <c r="C255" t="s">
        <v>908</v>
      </c>
      <c r="D255" s="3" t="s">
        <v>247</v>
      </c>
      <c r="E255" s="3">
        <v>413</v>
      </c>
      <c r="F255" s="3">
        <v>327</v>
      </c>
      <c r="G255" s="4">
        <f t="shared" si="9"/>
        <v>0.7917675544794189</v>
      </c>
      <c r="H255" s="3">
        <v>27</v>
      </c>
      <c r="I255" s="4">
        <f t="shared" si="10"/>
        <v>0.06537530266343826</v>
      </c>
      <c r="J255" s="6">
        <f t="shared" si="11"/>
        <v>356</v>
      </c>
      <c r="K255" s="3">
        <v>282</v>
      </c>
      <c r="L255" s="3">
        <v>21</v>
      </c>
      <c r="M255" s="3">
        <v>53</v>
      </c>
    </row>
    <row r="256" spans="1:13" ht="12.75">
      <c r="A256" s="3">
        <v>707072</v>
      </c>
      <c r="B256" t="s">
        <v>348</v>
      </c>
      <c r="C256" s="32" t="s">
        <v>909</v>
      </c>
      <c r="D256" s="3" t="s">
        <v>349</v>
      </c>
      <c r="E256" s="3">
        <v>108</v>
      </c>
      <c r="F256" s="3">
        <v>12</v>
      </c>
      <c r="G256" s="4">
        <f t="shared" si="9"/>
        <v>0.1111111111111111</v>
      </c>
      <c r="H256" s="3">
        <v>6</v>
      </c>
      <c r="I256" s="4">
        <f t="shared" si="10"/>
        <v>0.05555555555555555</v>
      </c>
      <c r="J256" s="6">
        <f t="shared" si="11"/>
        <v>36</v>
      </c>
      <c r="K256" s="3">
        <v>11</v>
      </c>
      <c r="L256" s="3">
        <v>5</v>
      </c>
      <c r="M256" s="3">
        <v>20</v>
      </c>
    </row>
    <row r="257" spans="1:13" ht="12.75">
      <c r="A257" s="3">
        <v>707171</v>
      </c>
      <c r="B257" t="s">
        <v>350</v>
      </c>
      <c r="C257" s="32" t="s">
        <v>909</v>
      </c>
      <c r="D257" s="3" t="s">
        <v>349</v>
      </c>
      <c r="E257" s="3">
        <v>683</v>
      </c>
      <c r="F257" s="3">
        <v>48</v>
      </c>
      <c r="G257" s="4">
        <f t="shared" si="9"/>
        <v>0.07027818448023426</v>
      </c>
      <c r="H257" s="3">
        <v>16</v>
      </c>
      <c r="I257" s="4">
        <f t="shared" si="10"/>
        <v>0.02342606149341142</v>
      </c>
      <c r="J257" s="6">
        <f t="shared" si="11"/>
        <v>351</v>
      </c>
      <c r="K257" s="3">
        <v>36</v>
      </c>
      <c r="L257" s="3">
        <v>11</v>
      </c>
      <c r="M257" s="3">
        <v>304</v>
      </c>
    </row>
    <row r="258" spans="1:13" ht="12.75">
      <c r="A258" s="3">
        <v>707958</v>
      </c>
      <c r="B258" t="s">
        <v>26</v>
      </c>
      <c r="C258" s="32" t="s">
        <v>909</v>
      </c>
      <c r="D258" s="3" t="s">
        <v>349</v>
      </c>
      <c r="E258" s="3">
        <v>77</v>
      </c>
      <c r="F258" s="3">
        <v>17</v>
      </c>
      <c r="G258" s="4">
        <f aca="true" t="shared" si="12" ref="G258:G321">F258/E258</f>
        <v>0.22077922077922077</v>
      </c>
      <c r="H258" s="3">
        <v>11</v>
      </c>
      <c r="I258" s="4">
        <f aca="true" t="shared" si="13" ref="I258:I321">H258/E258</f>
        <v>0.14285714285714285</v>
      </c>
      <c r="J258" s="6">
        <f aca="true" t="shared" si="14" ref="J258:J321">SUM(K258,L258,M258)</f>
        <v>39</v>
      </c>
      <c r="K258" s="3">
        <v>14</v>
      </c>
      <c r="L258" s="3">
        <v>10</v>
      </c>
      <c r="M258" s="3">
        <v>15</v>
      </c>
    </row>
    <row r="259" spans="1:13" ht="12.75">
      <c r="A259" s="3">
        <v>517453</v>
      </c>
      <c r="B259" t="s">
        <v>109</v>
      </c>
      <c r="C259" s="32" t="s">
        <v>910</v>
      </c>
      <c r="D259" s="3" t="s">
        <v>106</v>
      </c>
      <c r="E259" s="3">
        <v>74</v>
      </c>
      <c r="F259" s="3">
        <v>0</v>
      </c>
      <c r="G259" s="4">
        <f t="shared" si="12"/>
        <v>0</v>
      </c>
      <c r="H259" s="3">
        <v>6</v>
      </c>
      <c r="I259" s="4">
        <f t="shared" si="13"/>
        <v>0.08108108108108109</v>
      </c>
      <c r="J259" s="6">
        <f t="shared" si="14"/>
        <v>31</v>
      </c>
      <c r="K259" s="3">
        <v>0</v>
      </c>
      <c r="L259" s="3">
        <v>2</v>
      </c>
      <c r="M259" s="3">
        <v>29</v>
      </c>
    </row>
    <row r="260" spans="1:13" ht="12.75">
      <c r="A260" s="3">
        <v>507378</v>
      </c>
      <c r="B260" t="s">
        <v>271</v>
      </c>
      <c r="C260" s="32" t="s">
        <v>911</v>
      </c>
      <c r="D260" s="3" t="s">
        <v>272</v>
      </c>
      <c r="E260" s="3">
        <v>130</v>
      </c>
      <c r="F260" s="3">
        <v>35</v>
      </c>
      <c r="G260" s="4">
        <f t="shared" si="12"/>
        <v>0.2692307692307692</v>
      </c>
      <c r="H260" s="3">
        <v>7</v>
      </c>
      <c r="I260" s="4">
        <f t="shared" si="13"/>
        <v>0.05384615384615385</v>
      </c>
      <c r="J260" s="6">
        <f t="shared" si="14"/>
        <v>95</v>
      </c>
      <c r="K260" s="3">
        <v>29</v>
      </c>
      <c r="L260" s="3">
        <v>6</v>
      </c>
      <c r="M260" s="3">
        <v>60</v>
      </c>
    </row>
    <row r="261" spans="1:13" ht="12.75">
      <c r="A261" s="3">
        <v>597506</v>
      </c>
      <c r="B261" t="s">
        <v>90</v>
      </c>
      <c r="C261" s="32" t="s">
        <v>912</v>
      </c>
      <c r="D261" s="3" t="s">
        <v>303</v>
      </c>
      <c r="E261" s="3">
        <v>165</v>
      </c>
      <c r="F261" s="3">
        <v>22</v>
      </c>
      <c r="G261" s="4">
        <f t="shared" si="12"/>
        <v>0.13333333333333333</v>
      </c>
      <c r="H261" s="3">
        <v>8</v>
      </c>
      <c r="I261" s="4">
        <f t="shared" si="13"/>
        <v>0.048484848484848485</v>
      </c>
      <c r="J261" s="6">
        <f t="shared" si="14"/>
        <v>123</v>
      </c>
      <c r="K261" s="3">
        <v>15</v>
      </c>
      <c r="L261" s="3">
        <v>7</v>
      </c>
      <c r="M261" s="3">
        <v>101</v>
      </c>
    </row>
    <row r="262" spans="1:13" ht="12.75">
      <c r="A262" s="3">
        <v>597545</v>
      </c>
      <c r="B262" t="s">
        <v>12</v>
      </c>
      <c r="C262" s="32" t="s">
        <v>912</v>
      </c>
      <c r="D262" s="3" t="s">
        <v>303</v>
      </c>
      <c r="E262" s="3">
        <v>186</v>
      </c>
      <c r="F262" s="3">
        <v>9</v>
      </c>
      <c r="G262" s="4">
        <f t="shared" si="12"/>
        <v>0.04838709677419355</v>
      </c>
      <c r="H262" s="3">
        <v>2</v>
      </c>
      <c r="I262" s="4">
        <f t="shared" si="13"/>
        <v>0.010752688172043012</v>
      </c>
      <c r="J262" s="6">
        <f t="shared" si="14"/>
        <v>90</v>
      </c>
      <c r="K262" s="3">
        <v>5</v>
      </c>
      <c r="L262" s="3">
        <v>1</v>
      </c>
      <c r="M262" s="3">
        <v>84</v>
      </c>
    </row>
    <row r="263" spans="1:13" ht="12.75">
      <c r="A263" s="3">
        <v>117529</v>
      </c>
      <c r="B263" t="s">
        <v>38</v>
      </c>
      <c r="C263" s="32" t="s">
        <v>913</v>
      </c>
      <c r="D263" s="3" t="s">
        <v>43</v>
      </c>
      <c r="E263" s="3">
        <v>123</v>
      </c>
      <c r="F263" s="3">
        <v>14</v>
      </c>
      <c r="G263" s="4">
        <f t="shared" si="12"/>
        <v>0.11382113821138211</v>
      </c>
      <c r="H263" s="3">
        <v>0</v>
      </c>
      <c r="I263" s="4">
        <f t="shared" si="13"/>
        <v>0</v>
      </c>
      <c r="J263" s="6">
        <f t="shared" si="14"/>
        <v>77</v>
      </c>
      <c r="K263" s="3">
        <v>10</v>
      </c>
      <c r="L263" s="3">
        <v>0</v>
      </c>
      <c r="M263" s="3">
        <v>67</v>
      </c>
    </row>
    <row r="264" spans="1:13" ht="12.75">
      <c r="A264" s="3">
        <v>117718</v>
      </c>
      <c r="B264" t="s">
        <v>40</v>
      </c>
      <c r="C264" s="32" t="s">
        <v>913</v>
      </c>
      <c r="D264" s="3" t="s">
        <v>43</v>
      </c>
      <c r="E264" s="3">
        <v>124</v>
      </c>
      <c r="F264" s="3">
        <v>8</v>
      </c>
      <c r="G264" s="4">
        <f t="shared" si="12"/>
        <v>0.06451612903225806</v>
      </c>
      <c r="H264" s="3">
        <v>7</v>
      </c>
      <c r="I264" s="4">
        <f t="shared" si="13"/>
        <v>0.056451612903225805</v>
      </c>
      <c r="J264" s="6">
        <f t="shared" si="14"/>
        <v>87</v>
      </c>
      <c r="K264" s="3">
        <v>7</v>
      </c>
      <c r="L264" s="3">
        <v>7</v>
      </c>
      <c r="M264" s="3">
        <v>73</v>
      </c>
    </row>
    <row r="265" spans="1:13" ht="12.75">
      <c r="A265" s="3">
        <v>227361</v>
      </c>
      <c r="B265" t="s">
        <v>82</v>
      </c>
      <c r="C265" s="32" t="s">
        <v>914</v>
      </c>
      <c r="D265" s="3" t="s">
        <v>81</v>
      </c>
      <c r="E265" s="3">
        <v>58</v>
      </c>
      <c r="F265" s="3">
        <v>7</v>
      </c>
      <c r="G265" s="4">
        <f t="shared" si="12"/>
        <v>0.1206896551724138</v>
      </c>
      <c r="H265" s="3">
        <v>5</v>
      </c>
      <c r="I265" s="4">
        <f t="shared" si="13"/>
        <v>0.08620689655172414</v>
      </c>
      <c r="J265" s="6">
        <f t="shared" si="14"/>
        <v>52</v>
      </c>
      <c r="K265" s="3">
        <v>7</v>
      </c>
      <c r="L265" s="3">
        <v>4</v>
      </c>
      <c r="M265" s="3">
        <v>41</v>
      </c>
    </row>
    <row r="266" spans="1:13" ht="12.75">
      <c r="A266" s="3">
        <v>127546</v>
      </c>
      <c r="B266" t="s">
        <v>45</v>
      </c>
      <c r="C266" s="32" t="s">
        <v>915</v>
      </c>
      <c r="D266" s="3" t="s">
        <v>46</v>
      </c>
      <c r="E266" s="3">
        <v>137</v>
      </c>
      <c r="F266" s="3">
        <v>11</v>
      </c>
      <c r="G266" s="4">
        <f t="shared" si="12"/>
        <v>0.08029197080291971</v>
      </c>
      <c r="H266" s="3">
        <v>8</v>
      </c>
      <c r="I266" s="4">
        <f t="shared" si="13"/>
        <v>0.058394160583941604</v>
      </c>
      <c r="J266" s="6">
        <f t="shared" si="14"/>
        <v>115</v>
      </c>
      <c r="K266" s="3">
        <v>11</v>
      </c>
      <c r="L266" s="3">
        <v>6</v>
      </c>
      <c r="M266" s="3">
        <v>98</v>
      </c>
    </row>
    <row r="267" spans="1:13" ht="12.75">
      <c r="A267" s="3">
        <v>477577</v>
      </c>
      <c r="B267" t="s">
        <v>141</v>
      </c>
      <c r="C267" s="32" t="s">
        <v>916</v>
      </c>
      <c r="D267" s="3" t="s">
        <v>263</v>
      </c>
      <c r="E267" s="3">
        <v>94</v>
      </c>
      <c r="F267" s="3">
        <v>8</v>
      </c>
      <c r="G267" s="4">
        <f t="shared" si="12"/>
        <v>0.0851063829787234</v>
      </c>
      <c r="H267" s="3">
        <v>2</v>
      </c>
      <c r="I267" s="4">
        <f t="shared" si="13"/>
        <v>0.02127659574468085</v>
      </c>
      <c r="J267" s="6">
        <f t="shared" si="14"/>
        <v>56</v>
      </c>
      <c r="K267" s="3">
        <v>8</v>
      </c>
      <c r="L267" s="3">
        <v>2</v>
      </c>
      <c r="M267" s="3">
        <v>46</v>
      </c>
    </row>
    <row r="268" spans="1:13" ht="12.75">
      <c r="A268" s="3">
        <v>247527</v>
      </c>
      <c r="B268" t="s">
        <v>91</v>
      </c>
      <c r="C268" s="32" t="s">
        <v>917</v>
      </c>
      <c r="D268" s="3" t="s">
        <v>89</v>
      </c>
      <c r="E268" s="3">
        <v>55</v>
      </c>
      <c r="F268" s="3">
        <v>11</v>
      </c>
      <c r="G268" s="4">
        <f t="shared" si="12"/>
        <v>0.2</v>
      </c>
      <c r="H268" s="3">
        <v>0</v>
      </c>
      <c r="I268" s="4">
        <f t="shared" si="13"/>
        <v>0</v>
      </c>
      <c r="J268" s="6">
        <f t="shared" si="14"/>
        <v>41</v>
      </c>
      <c r="K268" s="3">
        <v>7</v>
      </c>
      <c r="L268" s="3">
        <v>0</v>
      </c>
      <c r="M268" s="3">
        <v>34</v>
      </c>
    </row>
    <row r="269" spans="1:13" ht="12.75">
      <c r="A269" s="3">
        <v>57005</v>
      </c>
      <c r="B269" t="s">
        <v>5</v>
      </c>
      <c r="C269" s="32" t="s">
        <v>918</v>
      </c>
      <c r="D269" s="3" t="s">
        <v>6</v>
      </c>
      <c r="E269" s="3">
        <v>89</v>
      </c>
      <c r="F269" s="3">
        <v>11</v>
      </c>
      <c r="G269" s="4">
        <f t="shared" si="12"/>
        <v>0.12359550561797752</v>
      </c>
      <c r="H269" s="3">
        <v>7</v>
      </c>
      <c r="I269" s="4">
        <f t="shared" si="13"/>
        <v>0.07865168539325842</v>
      </c>
      <c r="J269" s="6">
        <f t="shared" si="14"/>
        <v>59</v>
      </c>
      <c r="K269" s="3">
        <v>9</v>
      </c>
      <c r="L269" s="3">
        <v>5</v>
      </c>
      <c r="M269" s="3">
        <v>45</v>
      </c>
    </row>
    <row r="270" spans="1:13" ht="12.75">
      <c r="A270" s="3">
        <v>514027</v>
      </c>
      <c r="B270" t="s">
        <v>273</v>
      </c>
      <c r="C270" s="32" t="s">
        <v>919</v>
      </c>
      <c r="D270" s="3" t="s">
        <v>274</v>
      </c>
      <c r="E270" s="3">
        <v>398</v>
      </c>
      <c r="F270" s="3">
        <v>37</v>
      </c>
      <c r="G270" s="4">
        <f t="shared" si="12"/>
        <v>0.09296482412060302</v>
      </c>
      <c r="H270" s="3">
        <v>7</v>
      </c>
      <c r="I270" s="4">
        <f t="shared" si="13"/>
        <v>0.017587939698492462</v>
      </c>
      <c r="J270" s="6">
        <f t="shared" si="14"/>
        <v>75</v>
      </c>
      <c r="K270" s="3">
        <v>24</v>
      </c>
      <c r="L270" s="3">
        <v>5</v>
      </c>
      <c r="M270" s="3">
        <v>46</v>
      </c>
    </row>
    <row r="271" spans="1:13" ht="12.75">
      <c r="A271" s="3">
        <v>517064</v>
      </c>
      <c r="B271" t="s">
        <v>275</v>
      </c>
      <c r="C271" s="32" t="s">
        <v>919</v>
      </c>
      <c r="D271" s="3" t="s">
        <v>274</v>
      </c>
      <c r="E271" s="3">
        <v>96</v>
      </c>
      <c r="F271" s="3">
        <v>24</v>
      </c>
      <c r="G271" s="4">
        <f t="shared" si="12"/>
        <v>0.25</v>
      </c>
      <c r="H271" s="3">
        <v>10</v>
      </c>
      <c r="I271" s="4">
        <f t="shared" si="13"/>
        <v>0.10416666666666667</v>
      </c>
      <c r="J271" s="6">
        <f t="shared" si="14"/>
        <v>62</v>
      </c>
      <c r="K271" s="3">
        <v>21</v>
      </c>
      <c r="L271" s="3">
        <v>9</v>
      </c>
      <c r="M271" s="3">
        <v>32</v>
      </c>
    </row>
    <row r="272" spans="1:13" ht="12.75">
      <c r="A272" s="3">
        <v>517297</v>
      </c>
      <c r="B272" t="s">
        <v>276</v>
      </c>
      <c r="C272" s="32" t="s">
        <v>919</v>
      </c>
      <c r="D272" s="3" t="s">
        <v>274</v>
      </c>
      <c r="E272" s="3">
        <v>218</v>
      </c>
      <c r="F272" s="3">
        <v>43</v>
      </c>
      <c r="G272" s="4">
        <f t="shared" si="12"/>
        <v>0.19724770642201836</v>
      </c>
      <c r="H272" s="3">
        <v>15</v>
      </c>
      <c r="I272" s="4">
        <f t="shared" si="13"/>
        <v>0.06880733944954129</v>
      </c>
      <c r="J272" s="6">
        <f t="shared" si="14"/>
        <v>137</v>
      </c>
      <c r="K272" s="3">
        <v>39</v>
      </c>
      <c r="L272" s="3">
        <v>14</v>
      </c>
      <c r="M272" s="3">
        <v>84</v>
      </c>
    </row>
    <row r="273" spans="1:13" ht="12.75">
      <c r="A273" s="3">
        <v>517431</v>
      </c>
      <c r="B273" t="s">
        <v>278</v>
      </c>
      <c r="C273" s="32" t="s">
        <v>919</v>
      </c>
      <c r="D273" s="3" t="s">
        <v>274</v>
      </c>
      <c r="E273" s="3">
        <v>133</v>
      </c>
      <c r="F273" s="3">
        <v>42</v>
      </c>
      <c r="G273" s="4">
        <f t="shared" si="12"/>
        <v>0.3157894736842105</v>
      </c>
      <c r="H273" s="3">
        <v>18</v>
      </c>
      <c r="I273" s="4">
        <f t="shared" si="13"/>
        <v>0.13533834586466165</v>
      </c>
      <c r="J273" s="6">
        <f t="shared" si="14"/>
        <v>67</v>
      </c>
      <c r="K273" s="3">
        <v>34</v>
      </c>
      <c r="L273" s="3">
        <v>12</v>
      </c>
      <c r="M273" s="3">
        <v>21</v>
      </c>
    </row>
    <row r="274" spans="1:13" ht="12.75">
      <c r="A274" s="3">
        <v>517628</v>
      </c>
      <c r="B274" t="s">
        <v>279</v>
      </c>
      <c r="C274" s="32" t="s">
        <v>919</v>
      </c>
      <c r="D274" s="3" t="s">
        <v>274</v>
      </c>
      <c r="E274" s="3">
        <v>302</v>
      </c>
      <c r="F274" s="3">
        <v>36</v>
      </c>
      <c r="G274" s="4">
        <f t="shared" si="12"/>
        <v>0.11920529801324503</v>
      </c>
      <c r="H274" s="3">
        <v>17</v>
      </c>
      <c r="I274" s="4">
        <f t="shared" si="13"/>
        <v>0.056291390728476824</v>
      </c>
      <c r="J274" s="6">
        <f t="shared" si="14"/>
        <v>204</v>
      </c>
      <c r="K274" s="3">
        <v>30</v>
      </c>
      <c r="L274" s="3">
        <v>14</v>
      </c>
      <c r="M274" s="3">
        <v>160</v>
      </c>
    </row>
    <row r="275" spans="1:13" ht="12.75">
      <c r="A275" s="3">
        <v>517864</v>
      </c>
      <c r="B275" t="s">
        <v>281</v>
      </c>
      <c r="C275" s="32" t="s">
        <v>919</v>
      </c>
      <c r="D275" s="3" t="s">
        <v>274</v>
      </c>
      <c r="E275" s="3">
        <v>244</v>
      </c>
      <c r="F275" s="3">
        <v>4</v>
      </c>
      <c r="G275" s="4">
        <f t="shared" si="12"/>
        <v>0.01639344262295082</v>
      </c>
      <c r="H275" s="3">
        <v>2</v>
      </c>
      <c r="I275" s="4">
        <f t="shared" si="13"/>
        <v>0.00819672131147541</v>
      </c>
      <c r="J275" s="6">
        <f t="shared" si="14"/>
        <v>128</v>
      </c>
      <c r="K275" s="3">
        <v>4</v>
      </c>
      <c r="L275" s="3">
        <v>2</v>
      </c>
      <c r="M275" s="3">
        <v>122</v>
      </c>
    </row>
    <row r="276" spans="1:13" ht="12.75">
      <c r="A276" s="3">
        <v>517963</v>
      </c>
      <c r="B276" t="s">
        <v>26</v>
      </c>
      <c r="C276" s="32" t="s">
        <v>919</v>
      </c>
      <c r="D276" s="3" t="s">
        <v>274</v>
      </c>
      <c r="E276" s="3">
        <v>210</v>
      </c>
      <c r="F276" s="3">
        <v>53</v>
      </c>
      <c r="G276" s="4">
        <f t="shared" si="12"/>
        <v>0.2523809523809524</v>
      </c>
      <c r="H276" s="3">
        <v>12</v>
      </c>
      <c r="I276" s="4">
        <f t="shared" si="13"/>
        <v>0.05714285714285714</v>
      </c>
      <c r="J276" s="6">
        <f t="shared" si="14"/>
        <v>113</v>
      </c>
      <c r="K276" s="3">
        <v>36</v>
      </c>
      <c r="L276" s="3">
        <v>9</v>
      </c>
      <c r="M276" s="3">
        <v>68</v>
      </c>
    </row>
    <row r="277" spans="1:13" ht="12.75">
      <c r="A277" s="3">
        <v>597491</v>
      </c>
      <c r="B277" t="s">
        <v>90</v>
      </c>
      <c r="C277" s="32" t="s">
        <v>920</v>
      </c>
      <c r="D277" s="3" t="s">
        <v>303</v>
      </c>
      <c r="E277" s="3">
        <v>63</v>
      </c>
      <c r="F277" s="3">
        <v>5</v>
      </c>
      <c r="G277" s="4">
        <f t="shared" si="12"/>
        <v>0.07936507936507936</v>
      </c>
      <c r="H277" s="3">
        <v>7</v>
      </c>
      <c r="I277" s="4">
        <f t="shared" si="13"/>
        <v>0.1111111111111111</v>
      </c>
      <c r="J277" s="6">
        <f t="shared" si="14"/>
        <v>17</v>
      </c>
      <c r="K277" s="3">
        <v>4</v>
      </c>
      <c r="L277" s="3">
        <v>2</v>
      </c>
      <c r="M277" s="3">
        <v>11</v>
      </c>
    </row>
    <row r="278" spans="1:13" ht="12.75">
      <c r="A278" s="3">
        <v>597675</v>
      </c>
      <c r="B278" t="s">
        <v>305</v>
      </c>
      <c r="C278" s="32" t="s">
        <v>920</v>
      </c>
      <c r="D278" s="3" t="s">
        <v>303</v>
      </c>
      <c r="E278" s="3">
        <v>29</v>
      </c>
      <c r="F278" s="3">
        <v>5</v>
      </c>
      <c r="G278" s="4">
        <f t="shared" si="12"/>
        <v>0.1724137931034483</v>
      </c>
      <c r="H278" s="3">
        <v>1</v>
      </c>
      <c r="I278" s="4">
        <f t="shared" si="13"/>
        <v>0.034482758620689655</v>
      </c>
      <c r="J278" s="6">
        <f t="shared" si="14"/>
        <v>18</v>
      </c>
      <c r="K278" s="3">
        <v>5</v>
      </c>
      <c r="L278" s="3">
        <v>1</v>
      </c>
      <c r="M278" s="3">
        <v>12</v>
      </c>
    </row>
    <row r="279" spans="1:13" ht="12.75">
      <c r="A279" s="3">
        <v>567274</v>
      </c>
      <c r="B279" t="s">
        <v>293</v>
      </c>
      <c r="C279" s="32" t="s">
        <v>921</v>
      </c>
      <c r="D279" s="3" t="s">
        <v>294</v>
      </c>
      <c r="E279" s="3">
        <v>140</v>
      </c>
      <c r="F279" s="3">
        <v>9</v>
      </c>
      <c r="G279" s="4">
        <f t="shared" si="12"/>
        <v>0.06428571428571428</v>
      </c>
      <c r="H279" s="3">
        <v>3</v>
      </c>
      <c r="I279" s="4">
        <f t="shared" si="13"/>
        <v>0.02142857142857143</v>
      </c>
      <c r="J279" s="6">
        <f t="shared" si="14"/>
        <v>87</v>
      </c>
      <c r="K279" s="3">
        <v>8</v>
      </c>
      <c r="L279" s="3">
        <v>2</v>
      </c>
      <c r="M279" s="3">
        <v>77</v>
      </c>
    </row>
    <row r="280" spans="1:13" ht="12.75">
      <c r="A280" s="3">
        <v>567847</v>
      </c>
      <c r="B280" t="s">
        <v>143</v>
      </c>
      <c r="C280" s="32" t="s">
        <v>921</v>
      </c>
      <c r="D280" s="3" t="s">
        <v>294</v>
      </c>
      <c r="E280" s="3">
        <v>158</v>
      </c>
      <c r="F280" s="3">
        <v>24</v>
      </c>
      <c r="G280" s="4">
        <f t="shared" si="12"/>
        <v>0.1518987341772152</v>
      </c>
      <c r="H280" s="3">
        <v>10</v>
      </c>
      <c r="I280" s="4">
        <f t="shared" si="13"/>
        <v>0.06329113924050633</v>
      </c>
      <c r="J280" s="6">
        <f t="shared" si="14"/>
        <v>107</v>
      </c>
      <c r="K280" s="3">
        <v>18</v>
      </c>
      <c r="L280" s="3">
        <v>7</v>
      </c>
      <c r="M280" s="3">
        <v>82</v>
      </c>
    </row>
    <row r="281" spans="1:13" ht="12.75">
      <c r="A281" s="3">
        <v>57983</v>
      </c>
      <c r="B281" t="s">
        <v>19</v>
      </c>
      <c r="C281" s="32" t="s">
        <v>922</v>
      </c>
      <c r="D281" s="3" t="s">
        <v>6</v>
      </c>
      <c r="E281" s="3">
        <v>112</v>
      </c>
      <c r="F281" s="3">
        <v>8</v>
      </c>
      <c r="G281" s="4">
        <f t="shared" si="12"/>
        <v>0.07142857142857142</v>
      </c>
      <c r="H281" s="3">
        <v>4</v>
      </c>
      <c r="I281" s="4">
        <f t="shared" si="13"/>
        <v>0.03571428571428571</v>
      </c>
      <c r="J281" s="6">
        <f t="shared" si="14"/>
        <v>49</v>
      </c>
      <c r="K281" s="3">
        <v>5</v>
      </c>
      <c r="L281" s="3">
        <v>1</v>
      </c>
      <c r="M281" s="3">
        <v>43</v>
      </c>
    </row>
    <row r="282" spans="1:13" ht="12.75">
      <c r="A282" s="3">
        <v>367492</v>
      </c>
      <c r="B282" t="s">
        <v>136</v>
      </c>
      <c r="C282" s="32" t="s">
        <v>922</v>
      </c>
      <c r="D282" s="3" t="s">
        <v>132</v>
      </c>
      <c r="E282" s="3">
        <v>37</v>
      </c>
      <c r="F282" s="3">
        <v>4</v>
      </c>
      <c r="G282" s="4">
        <f t="shared" si="12"/>
        <v>0.10810810810810811</v>
      </c>
      <c r="H282" s="3">
        <v>0</v>
      </c>
      <c r="I282" s="4">
        <f t="shared" si="13"/>
        <v>0</v>
      </c>
      <c r="J282" s="6">
        <f t="shared" si="14"/>
        <v>27</v>
      </c>
      <c r="K282" s="3">
        <v>4</v>
      </c>
      <c r="L282" s="3">
        <v>0</v>
      </c>
      <c r="M282" s="3">
        <v>23</v>
      </c>
    </row>
    <row r="283" spans="1:13" ht="12.75">
      <c r="A283" s="3">
        <v>437267</v>
      </c>
      <c r="B283" t="s">
        <v>244</v>
      </c>
      <c r="C283" s="32" t="s">
        <v>923</v>
      </c>
      <c r="D283" s="3" t="s">
        <v>245</v>
      </c>
      <c r="E283" s="3">
        <v>263</v>
      </c>
      <c r="F283" s="3">
        <v>32</v>
      </c>
      <c r="G283" s="4">
        <f t="shared" si="12"/>
        <v>0.12167300380228137</v>
      </c>
      <c r="H283" s="3">
        <v>3</v>
      </c>
      <c r="I283" s="4">
        <f t="shared" si="13"/>
        <v>0.011406844106463879</v>
      </c>
      <c r="J283" s="6">
        <f t="shared" si="14"/>
        <v>183</v>
      </c>
      <c r="K283" s="3">
        <v>25</v>
      </c>
      <c r="L283" s="3">
        <v>3</v>
      </c>
      <c r="M283" s="3">
        <v>155</v>
      </c>
    </row>
    <row r="284" spans="1:13" ht="12.75">
      <c r="A284" s="3">
        <v>37567</v>
      </c>
      <c r="B284" t="s">
        <v>3</v>
      </c>
      <c r="C284" s="32" t="s">
        <v>924</v>
      </c>
      <c r="D284" s="3" t="s">
        <v>4</v>
      </c>
      <c r="E284" s="3">
        <v>174</v>
      </c>
      <c r="F284" s="3">
        <v>11</v>
      </c>
      <c r="G284" s="4">
        <f t="shared" si="12"/>
        <v>0.06321839080459771</v>
      </c>
      <c r="H284" s="3">
        <v>9</v>
      </c>
      <c r="I284" s="4">
        <f t="shared" si="13"/>
        <v>0.05172413793103448</v>
      </c>
      <c r="J284" s="6">
        <f t="shared" si="14"/>
        <v>134</v>
      </c>
      <c r="K284" s="3">
        <v>9</v>
      </c>
      <c r="L284" s="3">
        <v>7</v>
      </c>
      <c r="M284" s="3">
        <v>118</v>
      </c>
    </row>
    <row r="285" spans="1:13" ht="12.75">
      <c r="A285" s="3">
        <v>669660</v>
      </c>
      <c r="B285" t="s">
        <v>328</v>
      </c>
      <c r="C285" s="32" t="s">
        <v>925</v>
      </c>
      <c r="D285" s="3" t="s">
        <v>319</v>
      </c>
      <c r="E285" s="3">
        <v>116</v>
      </c>
      <c r="F285" s="3">
        <v>1</v>
      </c>
      <c r="G285" s="4">
        <f t="shared" si="12"/>
        <v>0.008620689655172414</v>
      </c>
      <c r="H285" s="3">
        <v>0</v>
      </c>
      <c r="I285" s="4">
        <f t="shared" si="13"/>
        <v>0</v>
      </c>
      <c r="J285" s="6">
        <f t="shared" si="14"/>
        <v>60</v>
      </c>
      <c r="K285" s="3">
        <v>1</v>
      </c>
      <c r="L285" s="3">
        <v>0</v>
      </c>
      <c r="M285" s="3">
        <v>59</v>
      </c>
    </row>
    <row r="286" spans="1:13" ht="12.75">
      <c r="A286" s="3">
        <v>527052</v>
      </c>
      <c r="B286" t="s">
        <v>283</v>
      </c>
      <c r="C286" s="32" t="s">
        <v>926</v>
      </c>
      <c r="D286" s="3" t="s">
        <v>284</v>
      </c>
      <c r="E286" s="3">
        <v>69</v>
      </c>
      <c r="F286" s="3">
        <v>41</v>
      </c>
      <c r="G286" s="4">
        <f t="shared" si="12"/>
        <v>0.5942028985507246</v>
      </c>
      <c r="H286" s="3">
        <v>10</v>
      </c>
      <c r="I286" s="4">
        <f t="shared" si="13"/>
        <v>0.14492753623188406</v>
      </c>
      <c r="J286" s="6">
        <f t="shared" si="14"/>
        <v>61</v>
      </c>
      <c r="K286" s="3">
        <v>36</v>
      </c>
      <c r="L286" s="3">
        <v>9</v>
      </c>
      <c r="M286" s="3">
        <v>16</v>
      </c>
    </row>
    <row r="287" spans="1:13" ht="12.75">
      <c r="A287" s="3">
        <v>527684</v>
      </c>
      <c r="B287" t="s">
        <v>285</v>
      </c>
      <c r="C287" s="32" t="s">
        <v>926</v>
      </c>
      <c r="D287" s="3" t="s">
        <v>284</v>
      </c>
      <c r="E287" s="3">
        <v>126</v>
      </c>
      <c r="F287" s="3">
        <v>17</v>
      </c>
      <c r="G287" s="4">
        <f t="shared" si="12"/>
        <v>0.1349206349206349</v>
      </c>
      <c r="H287" s="3">
        <v>11</v>
      </c>
      <c r="I287" s="4">
        <f t="shared" si="13"/>
        <v>0.0873015873015873</v>
      </c>
      <c r="J287" s="6">
        <f t="shared" si="14"/>
        <v>97</v>
      </c>
      <c r="K287" s="3">
        <v>16</v>
      </c>
      <c r="L287" s="3">
        <v>10</v>
      </c>
      <c r="M287" s="3">
        <v>71</v>
      </c>
    </row>
    <row r="288" spans="1:13" ht="12.75">
      <c r="A288" s="3">
        <v>477400</v>
      </c>
      <c r="B288" t="s">
        <v>262</v>
      </c>
      <c r="C288" s="32" t="s">
        <v>927</v>
      </c>
      <c r="D288" s="3" t="s">
        <v>263</v>
      </c>
      <c r="E288" s="3">
        <v>170</v>
      </c>
      <c r="F288" s="3">
        <v>3</v>
      </c>
      <c r="G288" s="4">
        <f t="shared" si="12"/>
        <v>0.01764705882352941</v>
      </c>
      <c r="H288" s="3">
        <v>0</v>
      </c>
      <c r="I288" s="4">
        <f t="shared" si="13"/>
        <v>0</v>
      </c>
      <c r="J288" s="6">
        <f t="shared" si="14"/>
        <v>81</v>
      </c>
      <c r="K288" s="3">
        <v>1</v>
      </c>
      <c r="L288" s="3">
        <v>0</v>
      </c>
      <c r="M288" s="3">
        <v>80</v>
      </c>
    </row>
    <row r="289" spans="1:13" ht="12.75">
      <c r="A289" s="3">
        <v>567631</v>
      </c>
      <c r="B289" t="s">
        <v>296</v>
      </c>
      <c r="C289" s="32" t="s">
        <v>928</v>
      </c>
      <c r="D289" s="3" t="s">
        <v>294</v>
      </c>
      <c r="E289" s="3">
        <v>74</v>
      </c>
      <c r="F289" s="3">
        <v>15</v>
      </c>
      <c r="G289" s="4">
        <f t="shared" si="12"/>
        <v>0.20270270270270271</v>
      </c>
      <c r="H289" s="3">
        <v>4</v>
      </c>
      <c r="I289" s="4">
        <f t="shared" si="13"/>
        <v>0.05405405405405406</v>
      </c>
      <c r="J289" s="6">
        <f t="shared" si="14"/>
        <v>70</v>
      </c>
      <c r="K289" s="3">
        <v>14</v>
      </c>
      <c r="L289" s="3">
        <v>4</v>
      </c>
      <c r="M289" s="3">
        <v>52</v>
      </c>
    </row>
    <row r="290" spans="1:13" ht="12.75">
      <c r="A290" s="3">
        <v>497332</v>
      </c>
      <c r="B290" t="s">
        <v>198</v>
      </c>
      <c r="C290" s="32" t="s">
        <v>929</v>
      </c>
      <c r="D290" s="3" t="s">
        <v>268</v>
      </c>
      <c r="E290" s="3">
        <v>44</v>
      </c>
      <c r="F290" s="3">
        <v>4</v>
      </c>
      <c r="G290" s="4">
        <f t="shared" si="12"/>
        <v>0.09090909090909091</v>
      </c>
      <c r="H290" s="3">
        <v>3</v>
      </c>
      <c r="I290" s="4">
        <f t="shared" si="13"/>
        <v>0.06818181818181818</v>
      </c>
      <c r="J290" s="6">
        <f t="shared" si="14"/>
        <v>25</v>
      </c>
      <c r="K290" s="3">
        <v>4</v>
      </c>
      <c r="L290" s="3">
        <v>2</v>
      </c>
      <c r="M290" s="3">
        <v>19</v>
      </c>
    </row>
    <row r="291" spans="1:13" ht="12.75">
      <c r="A291" s="3">
        <v>567350</v>
      </c>
      <c r="B291" t="s">
        <v>295</v>
      </c>
      <c r="C291" s="32" t="s">
        <v>930</v>
      </c>
      <c r="D291" s="3" t="s">
        <v>294</v>
      </c>
      <c r="E291" s="3">
        <v>72</v>
      </c>
      <c r="F291" s="3">
        <v>13</v>
      </c>
      <c r="G291" s="4">
        <f t="shared" si="12"/>
        <v>0.18055555555555555</v>
      </c>
      <c r="H291" s="3">
        <v>5</v>
      </c>
      <c r="I291" s="4">
        <f t="shared" si="13"/>
        <v>0.06944444444444445</v>
      </c>
      <c r="J291" s="6">
        <f t="shared" si="14"/>
        <v>55</v>
      </c>
      <c r="K291" s="3">
        <v>12</v>
      </c>
      <c r="L291" s="3">
        <v>5</v>
      </c>
      <c r="M291" s="3">
        <v>38</v>
      </c>
    </row>
    <row r="292" spans="1:13" ht="12.75">
      <c r="A292" s="3">
        <v>587282</v>
      </c>
      <c r="B292" t="s">
        <v>270</v>
      </c>
      <c r="C292" s="32" t="s">
        <v>299</v>
      </c>
      <c r="D292" s="3" t="s">
        <v>299</v>
      </c>
      <c r="E292" s="3">
        <v>75</v>
      </c>
      <c r="F292" s="3">
        <v>36</v>
      </c>
      <c r="G292" s="4">
        <f t="shared" si="12"/>
        <v>0.48</v>
      </c>
      <c r="H292" s="3">
        <v>7</v>
      </c>
      <c r="I292" s="4">
        <f t="shared" si="13"/>
        <v>0.09333333333333334</v>
      </c>
      <c r="J292" s="6">
        <f t="shared" si="14"/>
        <v>62</v>
      </c>
      <c r="K292" s="3">
        <v>31</v>
      </c>
      <c r="L292" s="3">
        <v>6</v>
      </c>
      <c r="M292" s="3">
        <v>25</v>
      </c>
    </row>
    <row r="293" spans="1:13" ht="12.75">
      <c r="A293" s="3">
        <v>587484</v>
      </c>
      <c r="B293" t="s">
        <v>300</v>
      </c>
      <c r="C293" s="32" t="s">
        <v>299</v>
      </c>
      <c r="D293" s="3" t="s">
        <v>299</v>
      </c>
      <c r="E293" s="3">
        <v>139</v>
      </c>
      <c r="F293" s="3">
        <v>29</v>
      </c>
      <c r="G293" s="4">
        <f t="shared" si="12"/>
        <v>0.20863309352517986</v>
      </c>
      <c r="H293" s="3">
        <v>6</v>
      </c>
      <c r="I293" s="4">
        <f t="shared" si="13"/>
        <v>0.04316546762589928</v>
      </c>
      <c r="J293" s="6">
        <f t="shared" si="14"/>
        <v>113</v>
      </c>
      <c r="K293" s="3">
        <v>26</v>
      </c>
      <c r="L293" s="3">
        <v>5</v>
      </c>
      <c r="M293" s="3">
        <v>82</v>
      </c>
    </row>
    <row r="294" spans="1:13" ht="12.75">
      <c r="A294" s="3">
        <v>591130</v>
      </c>
      <c r="B294" t="s">
        <v>302</v>
      </c>
      <c r="C294" s="32" t="s">
        <v>931</v>
      </c>
      <c r="D294" s="3" t="s">
        <v>303</v>
      </c>
      <c r="E294" s="3">
        <v>150</v>
      </c>
      <c r="F294" s="3">
        <v>15</v>
      </c>
      <c r="G294" s="4">
        <f t="shared" si="12"/>
        <v>0.1</v>
      </c>
      <c r="H294" s="3">
        <v>6</v>
      </c>
      <c r="I294" s="4">
        <f t="shared" si="13"/>
        <v>0.04</v>
      </c>
      <c r="J294" s="6">
        <f t="shared" si="14"/>
        <v>90</v>
      </c>
      <c r="K294" s="3">
        <v>13</v>
      </c>
      <c r="L294" s="3">
        <v>5</v>
      </c>
      <c r="M294" s="3">
        <v>72</v>
      </c>
    </row>
    <row r="295" spans="1:13" ht="12.75">
      <c r="A295" s="3">
        <v>597082</v>
      </c>
      <c r="B295" t="s">
        <v>304</v>
      </c>
      <c r="C295" s="32" t="s">
        <v>931</v>
      </c>
      <c r="D295" s="3" t="s">
        <v>303</v>
      </c>
      <c r="E295" s="3">
        <v>61</v>
      </c>
      <c r="F295" s="3">
        <v>26</v>
      </c>
      <c r="G295" s="4">
        <f t="shared" si="12"/>
        <v>0.4262295081967213</v>
      </c>
      <c r="H295" s="3">
        <v>3</v>
      </c>
      <c r="I295" s="4">
        <f t="shared" si="13"/>
        <v>0.04918032786885246</v>
      </c>
      <c r="J295" s="6">
        <f t="shared" si="14"/>
        <v>29</v>
      </c>
      <c r="K295" s="3">
        <v>18</v>
      </c>
      <c r="L295" s="3">
        <v>2</v>
      </c>
      <c r="M295" s="3">
        <v>9</v>
      </c>
    </row>
    <row r="296" spans="1:13" ht="12.75">
      <c r="A296" s="3">
        <v>597121</v>
      </c>
      <c r="B296" t="s">
        <v>248</v>
      </c>
      <c r="C296" s="32" t="s">
        <v>931</v>
      </c>
      <c r="D296" s="3" t="s">
        <v>303</v>
      </c>
      <c r="E296" s="3">
        <v>116</v>
      </c>
      <c r="F296" s="3">
        <v>21</v>
      </c>
      <c r="G296" s="4">
        <f t="shared" si="12"/>
        <v>0.1810344827586207</v>
      </c>
      <c r="H296" s="3">
        <v>9</v>
      </c>
      <c r="I296" s="4">
        <f t="shared" si="13"/>
        <v>0.07758620689655173</v>
      </c>
      <c r="J296" s="6">
        <f t="shared" si="14"/>
        <v>59</v>
      </c>
      <c r="K296" s="3">
        <v>13</v>
      </c>
      <c r="L296" s="3">
        <v>6</v>
      </c>
      <c r="M296" s="3">
        <v>40</v>
      </c>
    </row>
    <row r="297" spans="1:13" ht="12.75">
      <c r="A297" s="3">
        <v>597855</v>
      </c>
      <c r="B297" t="s">
        <v>306</v>
      </c>
      <c r="C297" s="32" t="s">
        <v>931</v>
      </c>
      <c r="D297" s="3" t="s">
        <v>303</v>
      </c>
      <c r="E297" s="3">
        <v>154</v>
      </c>
      <c r="F297" s="3">
        <v>14</v>
      </c>
      <c r="G297" s="4">
        <f t="shared" si="12"/>
        <v>0.09090909090909091</v>
      </c>
      <c r="H297" s="3">
        <v>7</v>
      </c>
      <c r="I297" s="4">
        <f t="shared" si="13"/>
        <v>0.045454545454545456</v>
      </c>
      <c r="J297" s="6">
        <f t="shared" si="14"/>
        <v>57</v>
      </c>
      <c r="K297" s="3">
        <v>8</v>
      </c>
      <c r="L297" s="3">
        <v>4</v>
      </c>
      <c r="M297" s="3">
        <v>45</v>
      </c>
    </row>
    <row r="298" spans="1:13" ht="12.75">
      <c r="A298" s="3">
        <v>597956</v>
      </c>
      <c r="B298" t="s">
        <v>26</v>
      </c>
      <c r="C298" s="32" t="s">
        <v>931</v>
      </c>
      <c r="D298" s="3" t="s">
        <v>303</v>
      </c>
      <c r="E298" s="3">
        <v>144</v>
      </c>
      <c r="F298" s="3">
        <v>34</v>
      </c>
      <c r="G298" s="4">
        <f t="shared" si="12"/>
        <v>0.2361111111111111</v>
      </c>
      <c r="H298" s="3">
        <v>6</v>
      </c>
      <c r="I298" s="4">
        <f t="shared" si="13"/>
        <v>0.041666666666666664</v>
      </c>
      <c r="J298" s="6">
        <f t="shared" si="14"/>
        <v>29</v>
      </c>
      <c r="K298" s="3">
        <v>13</v>
      </c>
      <c r="L298" s="3">
        <v>3</v>
      </c>
      <c r="M298" s="3">
        <v>13</v>
      </c>
    </row>
    <row r="299" spans="1:13" ht="12.75">
      <c r="A299" s="3">
        <v>407869</v>
      </c>
      <c r="B299" t="s">
        <v>221</v>
      </c>
      <c r="C299" s="32" t="s">
        <v>932</v>
      </c>
      <c r="D299" s="3" t="s">
        <v>147</v>
      </c>
      <c r="E299" s="3">
        <v>355</v>
      </c>
      <c r="F299" s="3">
        <v>14</v>
      </c>
      <c r="G299" s="4">
        <f t="shared" si="12"/>
        <v>0.03943661971830986</v>
      </c>
      <c r="H299" s="3">
        <v>3</v>
      </c>
      <c r="I299" s="4">
        <f t="shared" si="13"/>
        <v>0.008450704225352112</v>
      </c>
      <c r="J299" s="6">
        <f t="shared" si="14"/>
        <v>137</v>
      </c>
      <c r="K299" s="3">
        <v>9</v>
      </c>
      <c r="L299" s="3">
        <v>3</v>
      </c>
      <c r="M299" s="3">
        <v>125</v>
      </c>
    </row>
    <row r="300" spans="1:13" ht="12.75">
      <c r="A300" s="3">
        <v>557369</v>
      </c>
      <c r="B300" t="s">
        <v>289</v>
      </c>
      <c r="C300" s="32" t="s">
        <v>933</v>
      </c>
      <c r="D300" s="3" t="s">
        <v>290</v>
      </c>
      <c r="E300" s="3">
        <v>132</v>
      </c>
      <c r="F300" s="3">
        <v>6</v>
      </c>
      <c r="G300" s="4">
        <f t="shared" si="12"/>
        <v>0.045454545454545456</v>
      </c>
      <c r="H300" s="3">
        <v>3</v>
      </c>
      <c r="I300" s="4">
        <f t="shared" si="13"/>
        <v>0.022727272727272728</v>
      </c>
      <c r="J300" s="6">
        <f t="shared" si="14"/>
        <v>68</v>
      </c>
      <c r="K300" s="3">
        <v>4</v>
      </c>
      <c r="L300" s="3">
        <v>3</v>
      </c>
      <c r="M300" s="3">
        <v>61</v>
      </c>
    </row>
    <row r="301" spans="1:13" ht="12.75">
      <c r="A301" s="3">
        <v>407336</v>
      </c>
      <c r="B301" t="s">
        <v>199</v>
      </c>
      <c r="C301" s="32" t="s">
        <v>934</v>
      </c>
      <c r="D301" s="3" t="s">
        <v>147</v>
      </c>
      <c r="E301" s="3">
        <v>145</v>
      </c>
      <c r="F301" s="3">
        <v>5</v>
      </c>
      <c r="G301" s="4">
        <f t="shared" si="12"/>
        <v>0.034482758620689655</v>
      </c>
      <c r="H301" s="3">
        <v>0</v>
      </c>
      <c r="I301" s="4">
        <f t="shared" si="13"/>
        <v>0</v>
      </c>
      <c r="J301" s="6">
        <f t="shared" si="14"/>
        <v>63</v>
      </c>
      <c r="K301" s="3">
        <v>5</v>
      </c>
      <c r="L301" s="3">
        <v>0</v>
      </c>
      <c r="M301" s="3">
        <v>58</v>
      </c>
    </row>
    <row r="302" spans="1:13" ht="12.75">
      <c r="A302" s="3">
        <v>407992</v>
      </c>
      <c r="B302" t="s">
        <v>44</v>
      </c>
      <c r="C302" s="32" t="s">
        <v>934</v>
      </c>
      <c r="D302" s="3" t="s">
        <v>147</v>
      </c>
      <c r="E302" s="3">
        <v>135</v>
      </c>
      <c r="F302" s="3">
        <v>6</v>
      </c>
      <c r="G302" s="4">
        <f t="shared" si="12"/>
        <v>0.044444444444444446</v>
      </c>
      <c r="H302" s="3">
        <v>6</v>
      </c>
      <c r="I302" s="4">
        <f t="shared" si="13"/>
        <v>0.044444444444444446</v>
      </c>
      <c r="J302" s="6">
        <f t="shared" si="14"/>
        <v>29</v>
      </c>
      <c r="K302" s="3">
        <v>5</v>
      </c>
      <c r="L302" s="3">
        <v>1</v>
      </c>
      <c r="M302" s="3">
        <v>23</v>
      </c>
    </row>
    <row r="303" spans="1:13" ht="12.75">
      <c r="A303" s="3">
        <v>417518</v>
      </c>
      <c r="B303" t="s">
        <v>237</v>
      </c>
      <c r="C303" s="32" t="s">
        <v>935</v>
      </c>
      <c r="D303" s="3" t="s">
        <v>238</v>
      </c>
      <c r="E303" s="3">
        <v>115</v>
      </c>
      <c r="F303" s="3">
        <v>27</v>
      </c>
      <c r="G303" s="4">
        <f t="shared" si="12"/>
        <v>0.23478260869565218</v>
      </c>
      <c r="H303" s="3">
        <v>15</v>
      </c>
      <c r="I303" s="4">
        <f t="shared" si="13"/>
        <v>0.13043478260869565</v>
      </c>
      <c r="J303" s="6">
        <f t="shared" si="14"/>
        <v>68</v>
      </c>
      <c r="K303" s="3">
        <v>22</v>
      </c>
      <c r="L303" s="3">
        <v>10</v>
      </c>
      <c r="M303" s="3">
        <v>36</v>
      </c>
    </row>
    <row r="304" spans="1:13" ht="12.75">
      <c r="A304" s="3">
        <v>417782</v>
      </c>
      <c r="B304" t="s">
        <v>240</v>
      </c>
      <c r="C304" s="32" t="s">
        <v>935</v>
      </c>
      <c r="D304" s="3" t="s">
        <v>238</v>
      </c>
      <c r="E304" s="3">
        <v>132</v>
      </c>
      <c r="F304" s="3">
        <v>12</v>
      </c>
      <c r="G304" s="4">
        <f t="shared" si="12"/>
        <v>0.09090909090909091</v>
      </c>
      <c r="H304" s="3">
        <v>3</v>
      </c>
      <c r="I304" s="4">
        <f t="shared" si="13"/>
        <v>0.022727272727272728</v>
      </c>
      <c r="J304" s="6">
        <f t="shared" si="14"/>
        <v>91</v>
      </c>
      <c r="K304" s="3">
        <v>6</v>
      </c>
      <c r="L304" s="3">
        <v>2</v>
      </c>
      <c r="M304" s="3">
        <v>83</v>
      </c>
    </row>
    <row r="305" spans="1:13" ht="12.75">
      <c r="A305" s="3">
        <v>657443</v>
      </c>
      <c r="B305" t="s">
        <v>316</v>
      </c>
      <c r="C305" s="32" t="s">
        <v>936</v>
      </c>
      <c r="D305" s="3" t="s">
        <v>317</v>
      </c>
      <c r="E305" s="3">
        <v>58</v>
      </c>
      <c r="F305" s="3">
        <v>12</v>
      </c>
      <c r="G305" s="4">
        <f t="shared" si="12"/>
        <v>0.20689655172413793</v>
      </c>
      <c r="H305" s="3">
        <v>4</v>
      </c>
      <c r="I305" s="4">
        <f t="shared" si="13"/>
        <v>0.06896551724137931</v>
      </c>
      <c r="J305" s="6">
        <f t="shared" si="14"/>
        <v>38</v>
      </c>
      <c r="K305" s="3">
        <v>10</v>
      </c>
      <c r="L305" s="3">
        <v>4</v>
      </c>
      <c r="M305" s="3">
        <v>24</v>
      </c>
    </row>
    <row r="306" spans="1:13" ht="12.75">
      <c r="A306" s="3">
        <v>495010</v>
      </c>
      <c r="B306" t="s">
        <v>267</v>
      </c>
      <c r="C306" s="32" t="s">
        <v>937</v>
      </c>
      <c r="D306" s="3" t="s">
        <v>268</v>
      </c>
      <c r="E306" s="3">
        <v>44</v>
      </c>
      <c r="F306" s="3">
        <v>18</v>
      </c>
      <c r="G306" s="4">
        <f t="shared" si="12"/>
        <v>0.4090909090909091</v>
      </c>
      <c r="H306" s="3">
        <v>0</v>
      </c>
      <c r="I306" s="4">
        <f t="shared" si="13"/>
        <v>0</v>
      </c>
      <c r="J306" s="6">
        <f t="shared" si="14"/>
        <v>33</v>
      </c>
      <c r="K306" s="3">
        <v>15</v>
      </c>
      <c r="L306" s="3">
        <v>0</v>
      </c>
      <c r="M306" s="3">
        <v>18</v>
      </c>
    </row>
    <row r="307" spans="1:13" ht="12.75">
      <c r="A307" s="3">
        <v>497241</v>
      </c>
      <c r="B307" t="s">
        <v>269</v>
      </c>
      <c r="C307" s="32" t="s">
        <v>937</v>
      </c>
      <c r="D307" s="3" t="s">
        <v>268</v>
      </c>
      <c r="E307" s="3">
        <v>708</v>
      </c>
      <c r="F307" s="3">
        <v>45</v>
      </c>
      <c r="G307" s="4">
        <f t="shared" si="12"/>
        <v>0.0635593220338983</v>
      </c>
      <c r="H307" s="3">
        <v>25</v>
      </c>
      <c r="I307" s="4">
        <f t="shared" si="13"/>
        <v>0.03531073446327684</v>
      </c>
      <c r="J307" s="6">
        <f t="shared" si="14"/>
        <v>400</v>
      </c>
      <c r="K307" s="3">
        <v>27</v>
      </c>
      <c r="L307" s="3">
        <v>15</v>
      </c>
      <c r="M307" s="3">
        <v>358</v>
      </c>
    </row>
    <row r="308" spans="1:13" ht="12.75">
      <c r="A308" s="3">
        <v>497295</v>
      </c>
      <c r="B308" t="s">
        <v>270</v>
      </c>
      <c r="C308" s="32" t="s">
        <v>937</v>
      </c>
      <c r="D308" s="3" t="s">
        <v>268</v>
      </c>
      <c r="E308" s="3">
        <v>26</v>
      </c>
      <c r="F308" s="3">
        <v>8</v>
      </c>
      <c r="G308" s="4">
        <f t="shared" si="12"/>
        <v>0.3076923076923077</v>
      </c>
      <c r="H308" s="3">
        <v>0</v>
      </c>
      <c r="I308" s="4">
        <f t="shared" si="13"/>
        <v>0</v>
      </c>
      <c r="J308" s="6">
        <f t="shared" si="14"/>
        <v>20</v>
      </c>
      <c r="K308" s="3">
        <v>7</v>
      </c>
      <c r="L308" s="3">
        <v>0</v>
      </c>
      <c r="M308" s="3">
        <v>13</v>
      </c>
    </row>
    <row r="309" spans="1:13" ht="12.75">
      <c r="A309" s="3">
        <v>497803</v>
      </c>
      <c r="B309" t="s">
        <v>18</v>
      </c>
      <c r="C309" s="32" t="s">
        <v>937</v>
      </c>
      <c r="D309" s="3" t="s">
        <v>268</v>
      </c>
      <c r="E309" s="3">
        <v>126</v>
      </c>
      <c r="F309" s="3">
        <v>26</v>
      </c>
      <c r="G309" s="4">
        <f t="shared" si="12"/>
        <v>0.20634920634920634</v>
      </c>
      <c r="H309" s="3">
        <v>9</v>
      </c>
      <c r="I309" s="4">
        <f t="shared" si="13"/>
        <v>0.07142857142857142</v>
      </c>
      <c r="J309" s="6">
        <f t="shared" si="14"/>
        <v>79</v>
      </c>
      <c r="K309" s="3">
        <v>19</v>
      </c>
      <c r="L309" s="3">
        <v>7</v>
      </c>
      <c r="M309" s="3">
        <v>53</v>
      </c>
    </row>
    <row r="310" spans="1:13" ht="12.75">
      <c r="A310" s="3">
        <v>137365</v>
      </c>
      <c r="B310" t="s">
        <v>55</v>
      </c>
      <c r="C310" s="32" t="s">
        <v>938</v>
      </c>
      <c r="D310" s="3" t="s">
        <v>48</v>
      </c>
      <c r="E310" s="3">
        <v>118</v>
      </c>
      <c r="F310" s="3">
        <v>10</v>
      </c>
      <c r="G310" s="4">
        <f t="shared" si="12"/>
        <v>0.0847457627118644</v>
      </c>
      <c r="H310" s="3">
        <v>1</v>
      </c>
      <c r="I310" s="4">
        <f t="shared" si="13"/>
        <v>0.00847457627118644</v>
      </c>
      <c r="J310" s="6">
        <f t="shared" si="14"/>
        <v>75</v>
      </c>
      <c r="K310" s="3">
        <v>9</v>
      </c>
      <c r="L310" s="3">
        <v>0</v>
      </c>
      <c r="M310" s="3">
        <v>66</v>
      </c>
    </row>
    <row r="311" spans="1:13" ht="12.75">
      <c r="A311" s="3">
        <v>377583</v>
      </c>
      <c r="B311" t="s">
        <v>141</v>
      </c>
      <c r="C311" s="32" t="s">
        <v>939</v>
      </c>
      <c r="D311" s="3" t="s">
        <v>140</v>
      </c>
      <c r="E311" s="3">
        <v>118</v>
      </c>
      <c r="F311" s="3">
        <v>4</v>
      </c>
      <c r="G311" s="4">
        <f t="shared" si="12"/>
        <v>0.03389830508474576</v>
      </c>
      <c r="H311" s="3">
        <v>5</v>
      </c>
      <c r="I311" s="4">
        <f t="shared" si="13"/>
        <v>0.0423728813559322</v>
      </c>
      <c r="J311" s="6">
        <f t="shared" si="14"/>
        <v>94</v>
      </c>
      <c r="K311" s="3">
        <v>3</v>
      </c>
      <c r="L311" s="3">
        <v>3</v>
      </c>
      <c r="M311" s="3">
        <v>88</v>
      </c>
    </row>
    <row r="312" spans="1:13" ht="12.75">
      <c r="A312" s="3">
        <v>157021</v>
      </c>
      <c r="B312" t="s">
        <v>65</v>
      </c>
      <c r="C312" s="32" t="s">
        <v>940</v>
      </c>
      <c r="D312" s="3" t="s">
        <v>66</v>
      </c>
      <c r="E312" s="3">
        <v>115</v>
      </c>
      <c r="F312" s="3">
        <v>15</v>
      </c>
      <c r="G312" s="4">
        <f t="shared" si="12"/>
        <v>0.13043478260869565</v>
      </c>
      <c r="H312" s="3">
        <v>6</v>
      </c>
      <c r="I312" s="4">
        <f t="shared" si="13"/>
        <v>0.05217391304347826</v>
      </c>
      <c r="J312" s="6">
        <f t="shared" si="14"/>
        <v>70</v>
      </c>
      <c r="K312" s="3">
        <v>15</v>
      </c>
      <c r="L312" s="3">
        <v>6</v>
      </c>
      <c r="M312" s="3">
        <v>49</v>
      </c>
    </row>
    <row r="313" spans="1:13" ht="12.75">
      <c r="A313" s="3">
        <v>157765</v>
      </c>
      <c r="B313" t="s">
        <v>67</v>
      </c>
      <c r="C313" s="32" t="s">
        <v>940</v>
      </c>
      <c r="D313" s="3" t="s">
        <v>66</v>
      </c>
      <c r="E313" s="3">
        <v>71</v>
      </c>
      <c r="F313" s="3">
        <v>23</v>
      </c>
      <c r="G313" s="4">
        <f t="shared" si="12"/>
        <v>0.323943661971831</v>
      </c>
      <c r="H313" s="3">
        <v>7</v>
      </c>
      <c r="I313" s="4">
        <f t="shared" si="13"/>
        <v>0.09859154929577464</v>
      </c>
      <c r="J313" s="6">
        <f t="shared" si="14"/>
        <v>58</v>
      </c>
      <c r="K313" s="3">
        <v>19</v>
      </c>
      <c r="L313" s="3">
        <v>6</v>
      </c>
      <c r="M313" s="3">
        <v>33</v>
      </c>
    </row>
    <row r="314" spans="1:13" ht="12.75">
      <c r="A314" s="3">
        <v>137310</v>
      </c>
      <c r="B314" t="s">
        <v>54</v>
      </c>
      <c r="C314" s="32" t="s">
        <v>941</v>
      </c>
      <c r="D314" s="3" t="s">
        <v>48</v>
      </c>
      <c r="E314" s="3">
        <v>440</v>
      </c>
      <c r="F314" s="3">
        <v>8</v>
      </c>
      <c r="G314" s="4">
        <f t="shared" si="12"/>
        <v>0.01818181818181818</v>
      </c>
      <c r="H314" s="3">
        <v>0</v>
      </c>
      <c r="I314" s="4">
        <f t="shared" si="13"/>
        <v>0</v>
      </c>
      <c r="J314" s="6">
        <f t="shared" si="14"/>
        <v>255</v>
      </c>
      <c r="K314" s="3">
        <v>7</v>
      </c>
      <c r="L314" s="3">
        <v>0</v>
      </c>
      <c r="M314" s="3">
        <v>248</v>
      </c>
    </row>
    <row r="315" spans="1:13" ht="12.75">
      <c r="A315" s="3">
        <v>167042</v>
      </c>
      <c r="B315" t="s">
        <v>68</v>
      </c>
      <c r="C315" s="32" t="s">
        <v>942</v>
      </c>
      <c r="D315" s="3" t="s">
        <v>69</v>
      </c>
      <c r="E315" s="3">
        <v>293</v>
      </c>
      <c r="F315" s="3">
        <v>24</v>
      </c>
      <c r="G315" s="4">
        <f t="shared" si="12"/>
        <v>0.08191126279863481</v>
      </c>
      <c r="H315" s="3">
        <v>15</v>
      </c>
      <c r="I315" s="4">
        <f t="shared" si="13"/>
        <v>0.051194539249146756</v>
      </c>
      <c r="J315" s="6">
        <f t="shared" si="14"/>
        <v>117</v>
      </c>
      <c r="K315" s="3">
        <v>23</v>
      </c>
      <c r="L315" s="3">
        <v>8</v>
      </c>
      <c r="M315" s="3">
        <v>86</v>
      </c>
    </row>
    <row r="316" spans="1:13" ht="12.75">
      <c r="A316" s="3">
        <v>107949</v>
      </c>
      <c r="B316" t="s">
        <v>41</v>
      </c>
      <c r="C316" s="32" t="s">
        <v>943</v>
      </c>
      <c r="D316" s="3" t="s">
        <v>37</v>
      </c>
      <c r="E316" s="3">
        <v>91</v>
      </c>
      <c r="F316" s="3">
        <v>19</v>
      </c>
      <c r="G316" s="4">
        <f t="shared" si="12"/>
        <v>0.2087912087912088</v>
      </c>
      <c r="H316" s="3">
        <v>11</v>
      </c>
      <c r="I316" s="4">
        <f t="shared" si="13"/>
        <v>0.12087912087912088</v>
      </c>
      <c r="J316" s="6">
        <f t="shared" si="14"/>
        <v>79</v>
      </c>
      <c r="K316" s="3">
        <v>17</v>
      </c>
      <c r="L316" s="3">
        <v>9</v>
      </c>
      <c r="M316" s="3">
        <v>53</v>
      </c>
    </row>
    <row r="317" spans="1:13" ht="12.75">
      <c r="A317" s="3">
        <v>417670</v>
      </c>
      <c r="B317" t="s">
        <v>239</v>
      </c>
      <c r="C317" s="32" t="s">
        <v>944</v>
      </c>
      <c r="D317" s="3" t="s">
        <v>238</v>
      </c>
      <c r="E317" s="3">
        <v>183</v>
      </c>
      <c r="F317" s="3">
        <v>18</v>
      </c>
      <c r="G317" s="4">
        <f t="shared" si="12"/>
        <v>0.09836065573770492</v>
      </c>
      <c r="H317" s="3">
        <v>5</v>
      </c>
      <c r="I317" s="4">
        <f t="shared" si="13"/>
        <v>0.0273224043715847</v>
      </c>
      <c r="J317" s="6">
        <f t="shared" si="14"/>
        <v>117</v>
      </c>
      <c r="K317" s="3">
        <v>14</v>
      </c>
      <c r="L317" s="3">
        <v>3</v>
      </c>
      <c r="M317" s="3">
        <v>100</v>
      </c>
    </row>
    <row r="318" spans="1:13" ht="12.75">
      <c r="A318" s="3">
        <v>417815</v>
      </c>
      <c r="B318" t="s">
        <v>241</v>
      </c>
      <c r="C318" s="32" t="s">
        <v>944</v>
      </c>
      <c r="D318" s="3" t="s">
        <v>238</v>
      </c>
      <c r="E318" s="3">
        <v>153</v>
      </c>
      <c r="F318" s="3">
        <v>22</v>
      </c>
      <c r="G318" s="4">
        <f t="shared" si="12"/>
        <v>0.1437908496732026</v>
      </c>
      <c r="H318" s="3">
        <v>8</v>
      </c>
      <c r="I318" s="4">
        <f t="shared" si="13"/>
        <v>0.05228758169934641</v>
      </c>
      <c r="J318" s="6">
        <f t="shared" si="14"/>
        <v>122</v>
      </c>
      <c r="K318" s="3">
        <v>17</v>
      </c>
      <c r="L318" s="3">
        <v>6</v>
      </c>
      <c r="M318" s="3">
        <v>99</v>
      </c>
    </row>
    <row r="319" spans="1:13" ht="12.75">
      <c r="A319" s="3">
        <v>357712</v>
      </c>
      <c r="B319" t="s">
        <v>39</v>
      </c>
      <c r="C319" s="32" t="s">
        <v>945</v>
      </c>
      <c r="D319" s="3" t="s">
        <v>129</v>
      </c>
      <c r="E319" s="3">
        <v>106</v>
      </c>
      <c r="F319" s="3">
        <v>9</v>
      </c>
      <c r="G319" s="4">
        <f t="shared" si="12"/>
        <v>0.08490566037735849</v>
      </c>
      <c r="H319" s="3">
        <v>8</v>
      </c>
      <c r="I319" s="4">
        <f t="shared" si="13"/>
        <v>0.07547169811320754</v>
      </c>
      <c r="J319" s="6">
        <f t="shared" si="14"/>
        <v>66</v>
      </c>
      <c r="K319" s="3">
        <v>8</v>
      </c>
      <c r="L319" s="3">
        <v>4</v>
      </c>
      <c r="M319" s="3">
        <v>54</v>
      </c>
    </row>
    <row r="320" spans="1:13" ht="12.75">
      <c r="A320" s="3">
        <v>367632</v>
      </c>
      <c r="B320" t="s">
        <v>137</v>
      </c>
      <c r="C320" s="32" t="s">
        <v>946</v>
      </c>
      <c r="D320" s="3" t="s">
        <v>132</v>
      </c>
      <c r="E320" s="3">
        <v>142</v>
      </c>
      <c r="F320" s="3">
        <v>20</v>
      </c>
      <c r="G320" s="4">
        <f t="shared" si="12"/>
        <v>0.14084507042253522</v>
      </c>
      <c r="H320" s="3">
        <v>6</v>
      </c>
      <c r="I320" s="4">
        <f t="shared" si="13"/>
        <v>0.04225352112676056</v>
      </c>
      <c r="J320" s="6">
        <f t="shared" si="14"/>
        <v>72</v>
      </c>
      <c r="K320" s="3">
        <v>15</v>
      </c>
      <c r="L320" s="3">
        <v>5</v>
      </c>
      <c r="M320" s="3">
        <v>52</v>
      </c>
    </row>
    <row r="321" spans="1:13" ht="12.75">
      <c r="A321" s="3">
        <v>367058</v>
      </c>
      <c r="B321" t="s">
        <v>133</v>
      </c>
      <c r="C321" s="32" t="s">
        <v>947</v>
      </c>
      <c r="D321" s="3" t="s">
        <v>132</v>
      </c>
      <c r="E321" s="3">
        <v>41</v>
      </c>
      <c r="F321" s="3">
        <v>3</v>
      </c>
      <c r="G321" s="4">
        <f t="shared" si="12"/>
        <v>0.07317073170731707</v>
      </c>
      <c r="H321" s="3">
        <v>4</v>
      </c>
      <c r="I321" s="4">
        <f t="shared" si="13"/>
        <v>0.0975609756097561</v>
      </c>
      <c r="J321" s="6">
        <f t="shared" si="14"/>
        <v>34</v>
      </c>
      <c r="K321" s="3">
        <v>2</v>
      </c>
      <c r="L321" s="3">
        <v>4</v>
      </c>
      <c r="M321" s="3">
        <v>28</v>
      </c>
    </row>
    <row r="322" spans="1:13" ht="12.75">
      <c r="A322" s="3">
        <v>367469</v>
      </c>
      <c r="B322" t="s">
        <v>135</v>
      </c>
      <c r="C322" s="32" t="s">
        <v>947</v>
      </c>
      <c r="D322" s="3" t="s">
        <v>132</v>
      </c>
      <c r="E322" s="3">
        <v>38</v>
      </c>
      <c r="F322" s="3">
        <v>5</v>
      </c>
      <c r="G322" s="4">
        <f aca="true" t="shared" si="15" ref="G322:G350">F322/E322</f>
        <v>0.13157894736842105</v>
      </c>
      <c r="H322" s="3">
        <v>7</v>
      </c>
      <c r="I322" s="4">
        <f aca="true" t="shared" si="16" ref="I322:I350">H322/E322</f>
        <v>0.18421052631578946</v>
      </c>
      <c r="J322" s="6">
        <f aca="true" t="shared" si="17" ref="J322:J350">SUM(K322,L322,M322)</f>
        <v>35</v>
      </c>
      <c r="K322" s="3">
        <v>5</v>
      </c>
      <c r="L322" s="3">
        <v>7</v>
      </c>
      <c r="M322" s="3">
        <v>23</v>
      </c>
    </row>
    <row r="323" spans="1:13" ht="12.75">
      <c r="A323" s="3">
        <v>621406</v>
      </c>
      <c r="B323" t="s">
        <v>311</v>
      </c>
      <c r="C323" s="32" t="s">
        <v>948</v>
      </c>
      <c r="D323" s="3" t="s">
        <v>312</v>
      </c>
      <c r="E323" s="3">
        <v>15</v>
      </c>
      <c r="F323" s="3">
        <v>5</v>
      </c>
      <c r="G323" s="4">
        <f t="shared" si="15"/>
        <v>0.3333333333333333</v>
      </c>
      <c r="H323" s="3">
        <v>1</v>
      </c>
      <c r="I323" s="4">
        <f t="shared" si="16"/>
        <v>0.06666666666666667</v>
      </c>
      <c r="J323" s="6">
        <f t="shared" si="17"/>
        <v>12</v>
      </c>
      <c r="K323" s="3">
        <v>5</v>
      </c>
      <c r="L323" s="3">
        <v>1</v>
      </c>
      <c r="M323" s="3">
        <v>6</v>
      </c>
    </row>
    <row r="324" spans="1:13" ht="12.75">
      <c r="A324" s="3">
        <v>517917</v>
      </c>
      <c r="B324" t="s">
        <v>282</v>
      </c>
      <c r="C324" s="32" t="s">
        <v>949</v>
      </c>
      <c r="D324" s="3" t="s">
        <v>274</v>
      </c>
      <c r="E324" s="3">
        <v>170</v>
      </c>
      <c r="F324" s="3">
        <v>3</v>
      </c>
      <c r="G324" s="4">
        <f t="shared" si="15"/>
        <v>0.01764705882352941</v>
      </c>
      <c r="H324" s="3">
        <v>2</v>
      </c>
      <c r="I324" s="4">
        <f t="shared" si="16"/>
        <v>0.011764705882352941</v>
      </c>
      <c r="J324" s="6">
        <f t="shared" si="17"/>
        <v>131</v>
      </c>
      <c r="K324" s="3">
        <v>3</v>
      </c>
      <c r="L324" s="3">
        <v>2</v>
      </c>
      <c r="M324" s="3">
        <v>126</v>
      </c>
    </row>
    <row r="325" spans="1:13" ht="12.75">
      <c r="A325" s="3">
        <v>287507</v>
      </c>
      <c r="B325" t="s">
        <v>90</v>
      </c>
      <c r="C325" s="32" t="s">
        <v>950</v>
      </c>
      <c r="D325" s="3" t="s">
        <v>94</v>
      </c>
      <c r="E325" s="3">
        <v>53</v>
      </c>
      <c r="F325" s="3">
        <v>2</v>
      </c>
      <c r="G325" s="4">
        <f t="shared" si="15"/>
        <v>0.03773584905660377</v>
      </c>
      <c r="H325" s="3">
        <v>3</v>
      </c>
      <c r="I325" s="4">
        <f t="shared" si="16"/>
        <v>0.05660377358490566</v>
      </c>
      <c r="J325" s="6">
        <f t="shared" si="17"/>
        <v>38</v>
      </c>
      <c r="K325" s="3">
        <v>2</v>
      </c>
      <c r="L325" s="3">
        <v>3</v>
      </c>
      <c r="M325" s="3">
        <v>33</v>
      </c>
    </row>
    <row r="326" spans="1:13" ht="12.75">
      <c r="A326" s="3">
        <v>287590</v>
      </c>
      <c r="B326" t="s">
        <v>10</v>
      </c>
      <c r="C326" s="32" t="s">
        <v>950</v>
      </c>
      <c r="D326" s="3" t="s">
        <v>94</v>
      </c>
      <c r="E326" s="3">
        <v>36</v>
      </c>
      <c r="F326" s="3">
        <v>1</v>
      </c>
      <c r="G326" s="4">
        <f t="shared" si="15"/>
        <v>0.027777777777777776</v>
      </c>
      <c r="H326" s="3">
        <v>0</v>
      </c>
      <c r="I326" s="4">
        <f t="shared" si="16"/>
        <v>0</v>
      </c>
      <c r="J326" s="6">
        <f t="shared" si="17"/>
        <v>29</v>
      </c>
      <c r="K326" s="3">
        <v>1</v>
      </c>
      <c r="L326" s="3">
        <v>0</v>
      </c>
      <c r="M326" s="3">
        <v>28</v>
      </c>
    </row>
    <row r="327" spans="1:13" ht="12.75">
      <c r="A327" s="3">
        <v>287162</v>
      </c>
      <c r="B327" t="s">
        <v>64</v>
      </c>
      <c r="C327" s="32" t="s">
        <v>951</v>
      </c>
      <c r="D327" s="3" t="s">
        <v>61</v>
      </c>
      <c r="E327" s="3">
        <v>84</v>
      </c>
      <c r="F327" s="3">
        <v>1</v>
      </c>
      <c r="G327" s="4">
        <f t="shared" si="15"/>
        <v>0.011904761904761904</v>
      </c>
      <c r="H327" s="3">
        <v>3</v>
      </c>
      <c r="I327" s="4">
        <f t="shared" si="16"/>
        <v>0.03571428571428571</v>
      </c>
      <c r="J327" s="6">
        <f t="shared" si="17"/>
        <v>25</v>
      </c>
      <c r="K327" s="3">
        <v>1</v>
      </c>
      <c r="L327" s="3">
        <v>3</v>
      </c>
      <c r="M327" s="3">
        <v>21</v>
      </c>
    </row>
    <row r="328" spans="1:13" ht="12.75">
      <c r="A328" s="3">
        <v>287477</v>
      </c>
      <c r="B328" t="s">
        <v>95</v>
      </c>
      <c r="C328" s="32" t="s">
        <v>951</v>
      </c>
      <c r="D328" s="3" t="s">
        <v>94</v>
      </c>
      <c r="E328" s="3">
        <v>128</v>
      </c>
      <c r="F328" s="3">
        <v>13</v>
      </c>
      <c r="G328" s="4">
        <f t="shared" si="15"/>
        <v>0.1015625</v>
      </c>
      <c r="H328" s="3">
        <v>5</v>
      </c>
      <c r="I328" s="4">
        <f t="shared" si="16"/>
        <v>0.0390625</v>
      </c>
      <c r="J328" s="6">
        <f t="shared" si="17"/>
        <v>71</v>
      </c>
      <c r="K328" s="3">
        <v>8</v>
      </c>
      <c r="L328" s="3">
        <v>2</v>
      </c>
      <c r="M328" s="3">
        <v>61</v>
      </c>
    </row>
    <row r="329" spans="1:13" ht="12.75">
      <c r="A329" s="3">
        <v>287532</v>
      </c>
      <c r="B329" t="s">
        <v>38</v>
      </c>
      <c r="C329" s="32" t="s">
        <v>951</v>
      </c>
      <c r="D329" s="3" t="s">
        <v>94</v>
      </c>
      <c r="E329" s="3">
        <v>106</v>
      </c>
      <c r="F329" s="3">
        <v>18</v>
      </c>
      <c r="G329" s="4">
        <f t="shared" si="15"/>
        <v>0.16981132075471697</v>
      </c>
      <c r="H329" s="3">
        <v>3</v>
      </c>
      <c r="I329" s="4">
        <f t="shared" si="16"/>
        <v>0.02830188679245283</v>
      </c>
      <c r="J329" s="6">
        <f t="shared" si="17"/>
        <v>72</v>
      </c>
      <c r="K329" s="3">
        <v>14</v>
      </c>
      <c r="L329" s="3">
        <v>3</v>
      </c>
      <c r="M329" s="3">
        <v>55</v>
      </c>
    </row>
    <row r="330" spans="1:13" ht="12.75">
      <c r="A330" s="3">
        <v>287638</v>
      </c>
      <c r="B330" t="s">
        <v>98</v>
      </c>
      <c r="C330" s="32" t="s">
        <v>951</v>
      </c>
      <c r="D330" s="3" t="s">
        <v>94</v>
      </c>
      <c r="E330" s="3">
        <v>262</v>
      </c>
      <c r="F330" s="3">
        <v>61</v>
      </c>
      <c r="G330" s="4">
        <f t="shared" si="15"/>
        <v>0.23282442748091603</v>
      </c>
      <c r="H330" s="3">
        <v>26</v>
      </c>
      <c r="I330" s="4">
        <f t="shared" si="16"/>
        <v>0.09923664122137404</v>
      </c>
      <c r="J330" s="6">
        <f t="shared" si="17"/>
        <v>176</v>
      </c>
      <c r="K330" s="3">
        <v>46</v>
      </c>
      <c r="L330" s="3">
        <v>23</v>
      </c>
      <c r="M330" s="3">
        <v>107</v>
      </c>
    </row>
    <row r="331" spans="1:13" ht="12.75">
      <c r="A331" s="3">
        <v>287950</v>
      </c>
      <c r="B331" t="s">
        <v>101</v>
      </c>
      <c r="C331" s="32" t="s">
        <v>951</v>
      </c>
      <c r="D331" s="3" t="s">
        <v>94</v>
      </c>
      <c r="E331" s="3">
        <v>185</v>
      </c>
      <c r="F331" s="3">
        <v>14</v>
      </c>
      <c r="G331" s="4">
        <f t="shared" si="15"/>
        <v>0.07567567567567568</v>
      </c>
      <c r="H331" s="3">
        <v>10</v>
      </c>
      <c r="I331" s="4">
        <f t="shared" si="16"/>
        <v>0.05405405405405406</v>
      </c>
      <c r="J331" s="6">
        <f t="shared" si="17"/>
        <v>84</v>
      </c>
      <c r="K331" s="3">
        <v>11</v>
      </c>
      <c r="L331" s="3">
        <v>6</v>
      </c>
      <c r="M331" s="3">
        <v>67</v>
      </c>
    </row>
    <row r="332" spans="1:13" ht="12.75">
      <c r="A332" s="3">
        <v>287951</v>
      </c>
      <c r="B332" t="s">
        <v>102</v>
      </c>
      <c r="C332" s="32" t="s">
        <v>951</v>
      </c>
      <c r="D332" s="3" t="s">
        <v>94</v>
      </c>
      <c r="E332" s="3">
        <v>114</v>
      </c>
      <c r="F332" s="3">
        <v>21</v>
      </c>
      <c r="G332" s="4">
        <f t="shared" si="15"/>
        <v>0.18421052631578946</v>
      </c>
      <c r="H332" s="3">
        <v>7</v>
      </c>
      <c r="I332" s="4">
        <f t="shared" si="16"/>
        <v>0.06140350877192982</v>
      </c>
      <c r="J332" s="6">
        <f t="shared" si="17"/>
        <v>50</v>
      </c>
      <c r="K332" s="3">
        <v>17</v>
      </c>
      <c r="L332" s="3">
        <v>7</v>
      </c>
      <c r="M332" s="3">
        <v>26</v>
      </c>
    </row>
    <row r="333" spans="1:13" ht="12.75">
      <c r="A333" s="3">
        <v>137548</v>
      </c>
      <c r="B333" t="s">
        <v>58</v>
      </c>
      <c r="C333" s="32" t="s">
        <v>952</v>
      </c>
      <c r="D333" s="3" t="s">
        <v>48</v>
      </c>
      <c r="E333" s="3">
        <v>163</v>
      </c>
      <c r="F333" s="3">
        <v>0</v>
      </c>
      <c r="G333" s="4">
        <f t="shared" si="15"/>
        <v>0</v>
      </c>
      <c r="H333" s="3">
        <v>0</v>
      </c>
      <c r="I333" s="4">
        <f t="shared" si="16"/>
        <v>0</v>
      </c>
      <c r="J333" s="6">
        <f t="shared" si="17"/>
        <v>110</v>
      </c>
      <c r="K333" s="3">
        <v>0</v>
      </c>
      <c r="L333" s="3">
        <v>0</v>
      </c>
      <c r="M333" s="3">
        <v>110</v>
      </c>
    </row>
    <row r="334" spans="1:13" ht="12.75">
      <c r="A334" s="3">
        <v>377213</v>
      </c>
      <c r="B334" t="s">
        <v>139</v>
      </c>
      <c r="C334" s="32" t="s">
        <v>953</v>
      </c>
      <c r="D334" s="3" t="s">
        <v>140</v>
      </c>
      <c r="E334" s="3">
        <v>614</v>
      </c>
      <c r="F334" s="3">
        <v>79</v>
      </c>
      <c r="G334" s="4">
        <f t="shared" si="15"/>
        <v>0.12866449511400652</v>
      </c>
      <c r="H334" s="3">
        <v>16</v>
      </c>
      <c r="I334" s="4">
        <f t="shared" si="16"/>
        <v>0.026058631921824105</v>
      </c>
      <c r="J334" s="6">
        <f t="shared" si="17"/>
        <v>370</v>
      </c>
      <c r="K334" s="3">
        <v>62</v>
      </c>
      <c r="L334" s="3">
        <v>15</v>
      </c>
      <c r="M334" s="3">
        <v>293</v>
      </c>
    </row>
    <row r="335" spans="1:13" ht="12.75">
      <c r="A335" s="3">
        <v>377957</v>
      </c>
      <c r="B335" t="s">
        <v>26</v>
      </c>
      <c r="C335" s="32" t="s">
        <v>953</v>
      </c>
      <c r="D335" s="3" t="s">
        <v>140</v>
      </c>
      <c r="E335" s="3">
        <v>165</v>
      </c>
      <c r="F335" s="3">
        <v>43</v>
      </c>
      <c r="G335" s="4">
        <f t="shared" si="15"/>
        <v>0.2606060606060606</v>
      </c>
      <c r="H335" s="3">
        <v>13</v>
      </c>
      <c r="I335" s="4">
        <f t="shared" si="16"/>
        <v>0.07878787878787878</v>
      </c>
      <c r="J335" s="6">
        <f t="shared" si="17"/>
        <v>126</v>
      </c>
      <c r="K335" s="3">
        <v>35</v>
      </c>
      <c r="L335" s="3">
        <v>12</v>
      </c>
      <c r="M335" s="3">
        <v>79</v>
      </c>
    </row>
    <row r="336" spans="1:13" ht="12.75">
      <c r="A336" s="3">
        <v>407240</v>
      </c>
      <c r="B336" t="s">
        <v>194</v>
      </c>
      <c r="C336" s="32" t="s">
        <v>954</v>
      </c>
      <c r="D336" s="3" t="s">
        <v>147</v>
      </c>
      <c r="E336" s="3">
        <v>310</v>
      </c>
      <c r="F336" s="3">
        <v>21</v>
      </c>
      <c r="G336" s="4">
        <f t="shared" si="15"/>
        <v>0.06774193548387097</v>
      </c>
      <c r="H336" s="3">
        <v>7</v>
      </c>
      <c r="I336" s="4">
        <f t="shared" si="16"/>
        <v>0.02258064516129032</v>
      </c>
      <c r="J336" s="6">
        <f t="shared" si="17"/>
        <v>132</v>
      </c>
      <c r="K336" s="3">
        <v>14</v>
      </c>
      <c r="L336" s="3">
        <v>3</v>
      </c>
      <c r="M336" s="3">
        <v>115</v>
      </c>
    </row>
    <row r="337" spans="1:13" ht="12.75">
      <c r="A337" s="3">
        <v>661041</v>
      </c>
      <c r="B337" t="s">
        <v>318</v>
      </c>
      <c r="C337" s="32" t="s">
        <v>955</v>
      </c>
      <c r="D337" s="3" t="s">
        <v>319</v>
      </c>
      <c r="E337" s="3">
        <v>130</v>
      </c>
      <c r="F337" s="3">
        <v>15</v>
      </c>
      <c r="G337" s="4">
        <f t="shared" si="15"/>
        <v>0.11538461538461539</v>
      </c>
      <c r="H337" s="3">
        <v>0</v>
      </c>
      <c r="I337" s="4">
        <f t="shared" si="16"/>
        <v>0</v>
      </c>
      <c r="J337" s="6">
        <f t="shared" si="17"/>
        <v>58</v>
      </c>
      <c r="K337" s="3">
        <v>14</v>
      </c>
      <c r="L337" s="3">
        <v>0</v>
      </c>
      <c r="M337" s="3">
        <v>44</v>
      </c>
    </row>
    <row r="338" spans="1:13" ht="12.75">
      <c r="A338" s="3">
        <v>667039</v>
      </c>
      <c r="B338" t="s">
        <v>320</v>
      </c>
      <c r="C338" s="32" t="s">
        <v>955</v>
      </c>
      <c r="D338" s="3" t="s">
        <v>319</v>
      </c>
      <c r="E338" s="3">
        <v>96</v>
      </c>
      <c r="F338" s="3">
        <v>5</v>
      </c>
      <c r="G338" s="4">
        <f t="shared" si="15"/>
        <v>0.052083333333333336</v>
      </c>
      <c r="H338" s="3">
        <v>1</v>
      </c>
      <c r="I338" s="4">
        <f t="shared" si="16"/>
        <v>0.010416666666666666</v>
      </c>
      <c r="J338" s="6">
        <f t="shared" si="17"/>
        <v>36</v>
      </c>
      <c r="K338" s="3">
        <v>3</v>
      </c>
      <c r="L338" s="3">
        <v>1</v>
      </c>
      <c r="M338" s="3">
        <v>32</v>
      </c>
    </row>
    <row r="339" spans="1:13" ht="12.75">
      <c r="A339" s="3">
        <v>667080</v>
      </c>
      <c r="B339" t="s">
        <v>321</v>
      </c>
      <c r="C339" s="32" t="s">
        <v>955</v>
      </c>
      <c r="D339" s="3" t="s">
        <v>319</v>
      </c>
      <c r="E339" s="3">
        <v>197</v>
      </c>
      <c r="F339" s="3">
        <v>14</v>
      </c>
      <c r="G339" s="4">
        <f t="shared" si="15"/>
        <v>0.07106598984771574</v>
      </c>
      <c r="H339" s="3">
        <v>5</v>
      </c>
      <c r="I339" s="4">
        <f t="shared" si="16"/>
        <v>0.025380710659898477</v>
      </c>
      <c r="J339" s="6">
        <f t="shared" si="17"/>
        <v>81</v>
      </c>
      <c r="K339" s="3">
        <v>13</v>
      </c>
      <c r="L339" s="3">
        <v>4</v>
      </c>
      <c r="M339" s="3">
        <v>64</v>
      </c>
    </row>
    <row r="340" spans="1:13" ht="12.75">
      <c r="A340" s="3">
        <v>667446</v>
      </c>
      <c r="B340" t="s">
        <v>324</v>
      </c>
      <c r="C340" s="32" t="s">
        <v>955</v>
      </c>
      <c r="D340" s="3" t="s">
        <v>319</v>
      </c>
      <c r="E340" s="3">
        <v>379</v>
      </c>
      <c r="F340" s="3">
        <v>24</v>
      </c>
      <c r="G340" s="4">
        <f t="shared" si="15"/>
        <v>0.0633245382585752</v>
      </c>
      <c r="H340" s="3">
        <v>0</v>
      </c>
      <c r="I340" s="4">
        <f t="shared" si="16"/>
        <v>0</v>
      </c>
      <c r="J340" s="6">
        <f t="shared" si="17"/>
        <v>129</v>
      </c>
      <c r="K340" s="3">
        <v>18</v>
      </c>
      <c r="L340" s="3">
        <v>0</v>
      </c>
      <c r="M340" s="3">
        <v>111</v>
      </c>
    </row>
    <row r="341" spans="1:13" ht="12.75">
      <c r="A341" s="3">
        <v>667520</v>
      </c>
      <c r="B341" t="s">
        <v>325</v>
      </c>
      <c r="C341" s="32" t="s">
        <v>955</v>
      </c>
      <c r="D341" s="3" t="s">
        <v>319</v>
      </c>
      <c r="E341" s="3">
        <v>147</v>
      </c>
      <c r="F341" s="3">
        <v>7</v>
      </c>
      <c r="G341" s="4">
        <f t="shared" si="15"/>
        <v>0.047619047619047616</v>
      </c>
      <c r="H341" s="3">
        <v>5</v>
      </c>
      <c r="I341" s="4">
        <f t="shared" si="16"/>
        <v>0.034013605442176874</v>
      </c>
      <c r="J341" s="6">
        <f t="shared" si="17"/>
        <v>59</v>
      </c>
      <c r="K341" s="3">
        <v>5</v>
      </c>
      <c r="L341" s="3">
        <v>3</v>
      </c>
      <c r="M341" s="3">
        <v>51</v>
      </c>
    </row>
    <row r="342" spans="1:13" ht="12.75">
      <c r="A342" s="3">
        <v>667659</v>
      </c>
      <c r="B342" t="s">
        <v>327</v>
      </c>
      <c r="C342" s="32" t="s">
        <v>955</v>
      </c>
      <c r="D342" s="3" t="s">
        <v>319</v>
      </c>
      <c r="E342" s="3">
        <v>84</v>
      </c>
      <c r="F342" s="3">
        <v>14</v>
      </c>
      <c r="G342" s="4">
        <f t="shared" si="15"/>
        <v>0.16666666666666666</v>
      </c>
      <c r="H342" s="3">
        <v>5</v>
      </c>
      <c r="I342" s="4">
        <f t="shared" si="16"/>
        <v>0.05952380952380952</v>
      </c>
      <c r="J342" s="6">
        <f t="shared" si="17"/>
        <v>47</v>
      </c>
      <c r="K342" s="3">
        <v>9</v>
      </c>
      <c r="L342" s="3">
        <v>2</v>
      </c>
      <c r="M342" s="3">
        <v>36</v>
      </c>
    </row>
    <row r="343" spans="1:13" ht="12.75">
      <c r="A343" s="3">
        <v>327027</v>
      </c>
      <c r="B343" t="s">
        <v>115</v>
      </c>
      <c r="C343" s="32" t="s">
        <v>956</v>
      </c>
      <c r="D343" s="3" t="s">
        <v>114</v>
      </c>
      <c r="E343" s="3">
        <v>66</v>
      </c>
      <c r="F343" s="3">
        <v>2</v>
      </c>
      <c r="G343" s="4">
        <f t="shared" si="15"/>
        <v>0.030303030303030304</v>
      </c>
      <c r="H343" s="3">
        <v>7</v>
      </c>
      <c r="I343" s="4">
        <f t="shared" si="16"/>
        <v>0.10606060606060606</v>
      </c>
      <c r="J343" s="6">
        <f t="shared" si="17"/>
        <v>39</v>
      </c>
      <c r="K343" s="3">
        <v>2</v>
      </c>
      <c r="L343" s="3">
        <v>5</v>
      </c>
      <c r="M343" s="3">
        <v>32</v>
      </c>
    </row>
    <row r="344" spans="1:13" ht="12.75">
      <c r="A344" s="3">
        <v>687842</v>
      </c>
      <c r="B344" t="s">
        <v>347</v>
      </c>
      <c r="C344" s="32" t="s">
        <v>957</v>
      </c>
      <c r="D344" s="3" t="s">
        <v>344</v>
      </c>
      <c r="E344" s="3">
        <v>85</v>
      </c>
      <c r="F344" s="3">
        <v>23</v>
      </c>
      <c r="G344" s="4">
        <f t="shared" si="15"/>
        <v>0.27058823529411763</v>
      </c>
      <c r="H344" s="3">
        <v>9</v>
      </c>
      <c r="I344" s="4">
        <f t="shared" si="16"/>
        <v>0.10588235294117647</v>
      </c>
      <c r="J344" s="6">
        <f t="shared" si="17"/>
        <v>68</v>
      </c>
      <c r="K344" s="3">
        <v>15</v>
      </c>
      <c r="L344" s="3">
        <v>8</v>
      </c>
      <c r="M344" s="3">
        <v>45</v>
      </c>
    </row>
    <row r="345" spans="1:13" ht="12.75">
      <c r="A345" s="3">
        <v>307357</v>
      </c>
      <c r="B345" t="s">
        <v>107</v>
      </c>
      <c r="C345" s="32" t="s">
        <v>958</v>
      </c>
      <c r="D345" s="3" t="s">
        <v>106</v>
      </c>
      <c r="E345" s="3">
        <v>80</v>
      </c>
      <c r="F345" s="3">
        <v>5</v>
      </c>
      <c r="G345" s="4">
        <f t="shared" si="15"/>
        <v>0.0625</v>
      </c>
      <c r="H345" s="3">
        <v>4</v>
      </c>
      <c r="I345" s="4">
        <f t="shared" si="16"/>
        <v>0.05</v>
      </c>
      <c r="J345" s="6">
        <f t="shared" si="17"/>
        <v>51</v>
      </c>
      <c r="K345" s="3">
        <v>5</v>
      </c>
      <c r="L345" s="3">
        <v>3</v>
      </c>
      <c r="M345" s="3">
        <v>43</v>
      </c>
    </row>
    <row r="346" spans="1:13" ht="12.75">
      <c r="A346" s="3">
        <v>407747</v>
      </c>
      <c r="B346" t="s">
        <v>219</v>
      </c>
      <c r="C346" s="32" t="s">
        <v>959</v>
      </c>
      <c r="D346" s="3" t="s">
        <v>147</v>
      </c>
      <c r="E346" s="3">
        <v>352</v>
      </c>
      <c r="F346" s="3">
        <v>20</v>
      </c>
      <c r="G346" s="4">
        <f t="shared" si="15"/>
        <v>0.056818181818181816</v>
      </c>
      <c r="H346" s="3">
        <v>0</v>
      </c>
      <c r="I346" s="4">
        <f t="shared" si="16"/>
        <v>0</v>
      </c>
      <c r="J346" s="6">
        <f t="shared" si="17"/>
        <v>95</v>
      </c>
      <c r="K346" s="3">
        <v>9</v>
      </c>
      <c r="L346" s="3">
        <v>0</v>
      </c>
      <c r="M346" s="3">
        <v>86</v>
      </c>
    </row>
    <row r="347" spans="1:13" ht="12.75">
      <c r="A347" s="3">
        <v>717002</v>
      </c>
      <c r="B347" t="s">
        <v>355</v>
      </c>
      <c r="C347" s="32" t="s">
        <v>960</v>
      </c>
      <c r="D347" s="3" t="s">
        <v>356</v>
      </c>
      <c r="E347" s="3">
        <v>477</v>
      </c>
      <c r="F347" s="3">
        <v>68</v>
      </c>
      <c r="G347" s="4">
        <f t="shared" si="15"/>
        <v>0.14255765199161424</v>
      </c>
      <c r="H347" s="3">
        <v>32</v>
      </c>
      <c r="I347" s="4">
        <f t="shared" si="16"/>
        <v>0.06708595387840671</v>
      </c>
      <c r="J347" s="6">
        <f t="shared" si="17"/>
        <v>357</v>
      </c>
      <c r="K347" s="3">
        <v>60</v>
      </c>
      <c r="L347" s="3">
        <v>20</v>
      </c>
      <c r="M347" s="3">
        <v>277</v>
      </c>
    </row>
    <row r="348" spans="1:13" ht="12.75">
      <c r="A348" s="3">
        <v>717163</v>
      </c>
      <c r="B348" t="s">
        <v>331</v>
      </c>
      <c r="C348" s="32" t="s">
        <v>960</v>
      </c>
      <c r="D348" s="3" t="s">
        <v>356</v>
      </c>
      <c r="E348" s="3">
        <v>123</v>
      </c>
      <c r="F348" s="3">
        <v>22</v>
      </c>
      <c r="G348" s="4">
        <f t="shared" si="15"/>
        <v>0.17886178861788618</v>
      </c>
      <c r="H348" s="3">
        <v>7</v>
      </c>
      <c r="I348" s="4">
        <f t="shared" si="16"/>
        <v>0.056910569105691054</v>
      </c>
      <c r="J348" s="6">
        <f t="shared" si="17"/>
        <v>90</v>
      </c>
      <c r="K348" s="3">
        <v>17</v>
      </c>
      <c r="L348" s="3">
        <v>5</v>
      </c>
      <c r="M348" s="3">
        <v>68</v>
      </c>
    </row>
    <row r="349" spans="1:13" ht="12.75">
      <c r="A349" s="3">
        <v>717807</v>
      </c>
      <c r="B349" t="s">
        <v>358</v>
      </c>
      <c r="C349" s="32" t="s">
        <v>960</v>
      </c>
      <c r="D349" s="3" t="s">
        <v>356</v>
      </c>
      <c r="E349" s="3">
        <v>125</v>
      </c>
      <c r="F349" s="3">
        <v>17</v>
      </c>
      <c r="G349" s="4">
        <f t="shared" si="15"/>
        <v>0.136</v>
      </c>
      <c r="H349" s="3">
        <v>1</v>
      </c>
      <c r="I349" s="4">
        <f t="shared" si="16"/>
        <v>0.008</v>
      </c>
      <c r="J349" s="6">
        <f t="shared" si="17"/>
        <v>63</v>
      </c>
      <c r="K349" s="3">
        <v>10</v>
      </c>
      <c r="L349" s="3">
        <v>1</v>
      </c>
      <c r="M349" s="3">
        <v>52</v>
      </c>
    </row>
    <row r="350" spans="1:13" ht="12.75">
      <c r="A350" s="3">
        <v>57795</v>
      </c>
      <c r="B350" t="s">
        <v>17</v>
      </c>
      <c r="C350" s="32" t="s">
        <v>961</v>
      </c>
      <c r="D350" s="3" t="s">
        <v>6</v>
      </c>
      <c r="E350" s="3">
        <v>117</v>
      </c>
      <c r="F350" s="3">
        <v>7</v>
      </c>
      <c r="G350" s="4">
        <f t="shared" si="15"/>
        <v>0.05982905982905983</v>
      </c>
      <c r="H350" s="3">
        <v>0</v>
      </c>
      <c r="I350" s="4">
        <f t="shared" si="16"/>
        <v>0</v>
      </c>
      <c r="J350" s="6">
        <f t="shared" si="17"/>
        <v>62</v>
      </c>
      <c r="K350" s="3">
        <v>4</v>
      </c>
      <c r="L350" s="3">
        <v>0</v>
      </c>
      <c r="M350" s="3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</dc:title>
  <dc:subject>Student Enrollment Free and Reduced Eligibility Data</dc:subject>
  <dc:creator>Sharkus, Jessica A.  DPI</dc:creator>
  <cp:keywords>nslp, free, reduced, meals</cp:keywords>
  <dc:description/>
  <cp:lastModifiedBy>Angela A. Farris</cp:lastModifiedBy>
  <cp:lastPrinted>2013-04-30T16:12:05Z</cp:lastPrinted>
  <dcterms:created xsi:type="dcterms:W3CDTF">2013-04-30T15:57:00Z</dcterms:created>
  <dcterms:modified xsi:type="dcterms:W3CDTF">2013-06-10T20:50:49Z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836287079</vt:i4>
  </property>
  <property fmtid="{D5CDD505-2E9C-101B-9397-08002B2CF9AE}" pid="3" name="_NewReviewCycle">
    <vt:lpwstr/>
  </property>
  <property fmtid="{D5CDD505-2E9C-101B-9397-08002B2CF9AE}" pid="4" name="_EmailSubject">
    <vt:lpwstr>F/R data to be posted</vt:lpwstr>
  </property>
  <property fmtid="{D5CDD505-2E9C-101B-9397-08002B2CF9AE}" pid="5" name="_AuthorEmail">
    <vt:lpwstr>Jessica.Sharkus@dpi.wi.gov</vt:lpwstr>
  </property>
  <property fmtid="{D5CDD505-2E9C-101B-9397-08002B2CF9AE}" pid="6" name="_AuthorEmailDisplayName">
    <vt:lpwstr>Sharkus, Jessica A.  DPI</vt:lpwstr>
  </property>
  <property fmtid="{D5CDD505-2E9C-101B-9397-08002B2CF9AE}" pid="7" name="_ReviewingToolsShownOnce">
    <vt:lpwstr/>
  </property>
</Properties>
</file>