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Multi-District" sheetId="1" r:id="rId1"/>
    <sheet name="Data" sheetId="2" r:id="rId2"/>
  </sheets>
  <definedNames>
    <definedName name="_xlnm.Print_Area" localSheetId="0">'Multi-District'!$A$1:$K$108</definedName>
  </definedNames>
  <calcPr fullCalcOnLoad="1"/>
</workbook>
</file>

<file path=xl/sharedStrings.xml><?xml version="1.0" encoding="utf-8"?>
<sst xmlns="http://schemas.openxmlformats.org/spreadsheetml/2006/main" count="505" uniqueCount="442">
  <si>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</si>
  <si>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</si>
  <si>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</si>
  <si>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</si>
  <si>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</si>
  <si>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</si>
  <si>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</si>
  <si>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</si>
  <si>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</si>
  <si>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</si>
  <si>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</si>
  <si>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</si>
  <si>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</si>
  <si>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</si>
  <si>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</si>
  <si>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</si>
  <si>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</si>
  <si>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</si>
  <si>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</si>
  <si>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</si>
  <si>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</si>
  <si>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</si>
  <si>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</si>
  <si>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</si>
  <si>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</si>
  <si>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</si>
  <si>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</si>
  <si>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</si>
  <si>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</si>
  <si>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</si>
  <si>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</si>
  <si>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</si>
  <si>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</si>
  <si>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</si>
  <si>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</si>
  <si>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</si>
  <si>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</si>
  <si>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</si>
  <si>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</si>
  <si>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</si>
  <si>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</si>
  <si>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</si>
  <si>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</si>
  <si>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</si>
  <si>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</si>
  <si>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</si>
  <si>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</si>
  <si>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</si>
  <si>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</si>
  <si>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</si>
  <si>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</si>
  <si>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</si>
  <si>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</si>
  <si>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</si>
  <si>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</si>
  <si>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</si>
  <si>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</si>
  <si>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</si>
  <si>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</si>
  <si>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</si>
  <si>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</si>
  <si>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</si>
  <si>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</si>
  <si>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</si>
  <si>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</si>
  <si>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</si>
  <si>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</si>
  <si>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</si>
  <si>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</si>
  <si>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</si>
  <si>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</si>
  <si>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</si>
  <si>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</si>
  <si>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</si>
  <si>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</si>
  <si>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</si>
  <si>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</si>
  <si>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</si>
  <si>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</si>
  <si>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</si>
  <si>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</si>
  <si>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</si>
  <si>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</si>
  <si>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</si>
  <si>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</si>
  <si>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</si>
  <si>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</si>
  <si>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</si>
  <si>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</si>
  <si>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</si>
  <si>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</si>
  <si>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</si>
  <si>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</si>
  <si>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</si>
  <si>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</si>
  <si>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</si>
  <si>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</si>
  <si>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</si>
  <si>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</si>
  <si>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</si>
  <si>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</si>
  <si>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</si>
  <si>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</si>
  <si>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</si>
  <si>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</si>
  <si>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</si>
  <si>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</si>
  <si>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</si>
  <si>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</si>
  <si>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</si>
  <si>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</si>
  <si>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</si>
  <si>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</si>
  <si>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</si>
  <si>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</si>
  <si>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</si>
  <si>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</si>
  <si>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</si>
  <si>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</si>
  <si>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</si>
  <si>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</si>
  <si>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</si>
  <si>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</si>
  <si>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</si>
  <si>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</si>
  <si>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</si>
  <si>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</si>
  <si>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</si>
  <si>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</si>
  <si>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</si>
  <si>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</si>
  <si>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</si>
  <si>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</si>
  <si>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</si>
  <si>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</si>
  <si>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</si>
  <si>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</si>
  <si>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</si>
  <si>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</si>
  <si>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</si>
  <si>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</si>
  <si>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</si>
  <si>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</si>
  <si>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</si>
  <si>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</si>
  <si>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</si>
  <si>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</si>
  <si>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</si>
  <si>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</si>
  <si>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</si>
  <si>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</si>
  <si>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</si>
  <si>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</si>
  <si>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</si>
  <si>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</si>
  <si>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</si>
  <si>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</si>
  <si>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</si>
  <si>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</si>
  <si>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</si>
  <si>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</si>
  <si>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</si>
  <si>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</si>
  <si>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</si>
  <si>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</si>
  <si>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</si>
  <si>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</si>
  <si>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</si>
  <si>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</si>
  <si>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</si>
  <si>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</si>
  <si>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</si>
  <si>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</si>
  <si>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</si>
  <si>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</si>
  <si>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</si>
  <si>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</si>
  <si>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</si>
  <si>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</si>
  <si>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</si>
  <si>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</si>
  <si>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</si>
  <si>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</si>
  <si>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</si>
  <si>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</si>
  <si>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</si>
  <si>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</si>
  <si>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</si>
  <si>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</si>
  <si>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</si>
  <si>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</si>
  <si>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</si>
  <si>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</si>
  <si>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</si>
  <si>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</si>
  <si>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</si>
  <si>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</si>
  <si>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</si>
  <si>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</si>
  <si>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</si>
  <si>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</si>
  <si>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</si>
  <si>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</si>
  <si>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</si>
  <si>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</si>
  <si>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</si>
  <si>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</si>
  <si>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</si>
  <si>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</si>
  <si>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</si>
  <si>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</si>
  <si>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</si>
  <si>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</si>
  <si>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</si>
  <si>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</si>
  <si>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</si>
  <si>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</si>
  <si>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</si>
  <si>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</si>
  <si>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</si>
  <si>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</si>
  <si>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</si>
  <si>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</si>
  <si>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</si>
  <si>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</si>
  <si>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</si>
  <si>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</si>
  <si>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</si>
  <si>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</si>
  <si>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</si>
  <si>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</si>
  <si>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</si>
  <si>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</si>
  <si>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</si>
  <si>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</si>
  <si>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</si>
  <si>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</si>
  <si>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</si>
  <si>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</si>
  <si>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</si>
  <si>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</si>
  <si>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</si>
  <si>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</si>
  <si>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</si>
  <si>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</si>
  <si>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</si>
  <si>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</si>
  <si>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</si>
  <si>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</si>
  <si>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</si>
  <si>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</si>
  <si>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</si>
  <si>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</si>
  <si>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</si>
  <si>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</si>
  <si>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</si>
  <si>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</si>
  <si>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</si>
  <si>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</si>
  <si>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</si>
  <si>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</si>
  <si>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</si>
  <si>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</si>
  <si>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</si>
  <si>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</si>
  <si>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</si>
  <si>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</si>
  <si>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</si>
  <si>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</si>
  <si>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</si>
  <si>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</si>
  <si>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</si>
  <si>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</si>
  <si>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</si>
  <si>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</si>
  <si>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</si>
  <si>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</si>
  <si>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</si>
  <si>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</si>
  <si>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</si>
  <si>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</si>
  <si>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</si>
  <si>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</si>
  <si>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</si>
  <si>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</si>
  <si>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</si>
  <si>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</si>
  <si>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</si>
  <si>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</si>
  <si>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</si>
  <si>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</si>
  <si>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</si>
  <si>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</si>
  <si>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</si>
  <si>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</si>
  <si>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</si>
  <si>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</si>
  <si>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</si>
  <si>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</si>
  <si>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</si>
  <si>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</si>
  <si>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</si>
  <si>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</si>
  <si>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</si>
  <si>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</si>
  <si>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</si>
  <si>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</si>
  <si>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</si>
  <si>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</si>
  <si>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</si>
  <si>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</si>
  <si>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</si>
  <si>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</si>
  <si>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</si>
  <si>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</si>
  <si>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</si>
  <si>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</si>
  <si>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</si>
  <si>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</si>
  <si>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</si>
  <si>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</si>
  <si>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</si>
  <si>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</si>
  <si>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</si>
  <si>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</si>
  <si>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</si>
  <si>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</si>
  <si>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</si>
  <si>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</si>
  <si>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</si>
  <si>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</si>
  <si>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</si>
  <si>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</si>
  <si>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</si>
  <si>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</si>
  <si>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</si>
  <si>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</si>
  <si>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</si>
  <si>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</si>
  <si>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</si>
  <si>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</si>
  <si>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</si>
  <si>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</si>
  <si>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</si>
  <si>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</si>
  <si>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</si>
  <si>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</si>
  <si>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</si>
  <si>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</si>
  <si>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</si>
  <si>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</si>
  <si>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</si>
  <si>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</si>
  <si>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</si>
  <si>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</si>
  <si>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</si>
  <si>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</si>
  <si>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</si>
  <si>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</si>
  <si>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</si>
  <si>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</si>
  <si>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</si>
  <si>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</si>
  <si>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</si>
  <si>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</si>
  <si>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</si>
  <si>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</si>
  <si>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</si>
  <si>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</si>
  <si>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</si>
  <si>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</si>
  <si>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</si>
  <si>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</si>
  <si>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</si>
  <si>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</si>
  <si>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</si>
  <si>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</si>
  <si>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</si>
  <si>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</si>
  <si>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</si>
  <si>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</si>
  <si>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</si>
  <si>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</si>
  <si>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</si>
  <si>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</si>
  <si>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</si>
  <si>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</si>
  <si>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</si>
  <si>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</si>
  <si>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</si>
  <si>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</si>
  <si>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</si>
  <si>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</si>
  <si>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</si>
  <si>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</si>
  <si>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North Lakeland</t>
  </si>
  <si>
    <t>Total Revenue</t>
  </si>
  <si>
    <t>State Revenue</t>
  </si>
  <si>
    <t>Property Tax Revenue</t>
  </si>
  <si>
    <t>Federal Revenue</t>
  </si>
  <si>
    <t>TOTAL REVENUE</t>
  </si>
  <si>
    <t>Rev Per Member</t>
  </si>
  <si>
    <t>Local Non-Prop Tax Revenue</t>
  </si>
  <si>
    <t xml:space="preserve"> </t>
  </si>
  <si>
    <t>Gresham</t>
  </si>
  <si>
    <t>Port Washington-Saukville</t>
  </si>
  <si>
    <t>Ripon Area</t>
  </si>
  <si>
    <t>Shawano</t>
  </si>
  <si>
    <t>Trevor-Wilmot Consolidated</t>
  </si>
  <si>
    <t>Chequamegon</t>
  </si>
  <si>
    <t>PROPTAX</t>
  </si>
  <si>
    <t>FEDERAL</t>
  </si>
  <si>
    <t>STATE</t>
  </si>
  <si>
    <t>LOCAL</t>
  </si>
  <si>
    <t>COMBINED</t>
  </si>
  <si>
    <t>MEMBER</t>
  </si>
  <si>
    <t>Ladysmith</t>
  </si>
  <si>
    <t>Boscobel</t>
  </si>
  <si>
    <t>Chetek-Weyerhaeuser</t>
  </si>
  <si>
    <t>Deforest Area</t>
  </si>
  <si>
    <t>Depere</t>
  </si>
  <si>
    <t>Drummond</t>
  </si>
  <si>
    <t>Fond Du Lac</t>
  </si>
  <si>
    <t>Lac Du Flambeau #1</t>
  </si>
  <si>
    <t>Lacrosse</t>
  </si>
  <si>
    <t>Lafarge</t>
  </si>
  <si>
    <t>Lake Geneva-Genoa UHS</t>
  </si>
  <si>
    <t>Nicolet UHS</t>
  </si>
  <si>
    <t>North Fond Du Lac</t>
  </si>
  <si>
    <t>Prairie Du Chien Area</t>
  </si>
  <si>
    <t>Spooner</t>
  </si>
  <si>
    <t>Stone Bank School District</t>
  </si>
  <si>
    <t>Waterford Graded</t>
  </si>
  <si>
    <t>West Depere</t>
  </si>
  <si>
    <t>*   Data for the Norris School District, a K-12 reform school, is excluded.</t>
  </si>
  <si>
    <t>STATE TOTALS</t>
  </si>
  <si>
    <t>Herman-Neosho-Rubicon</t>
  </si>
  <si>
    <t>De Soto Area</t>
  </si>
  <si>
    <t>Durand-Arkansaw</t>
  </si>
  <si>
    <t>Gale-Ettrick-Trempealeau</t>
  </si>
  <si>
    <t>Holy Hill Area</t>
  </si>
  <si>
    <t>Multi-District Comparative Revenue Comparison Using Audited 2018-19 Annual Data 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</si>
</sst>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167" fontId="1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 quotePrefix="1">
      <alignment/>
    </xf>
    <xf numFmtId="3" fontId="5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55"/>
          <c:y val="0.28175"/>
          <c:w val="0.345"/>
          <c:h val="0.61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'Multi-District'!$A$22:$A$25</c:f>
              <c:strCache/>
            </c:strRef>
          </c:cat>
          <c:val>
            <c:numRef>
              <c:f>'Multi-District'!$D$22:$D$25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4125"/>
          <c:y val="0.226"/>
          <c:w val="0.345"/>
          <c:h val="0.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'Multi-District'!$A$48:$A$51</c:f>
              <c:strCache/>
            </c:strRef>
          </c:cat>
          <c:val>
            <c:numRef>
              <c:f>'Multi-District'!$D$48:$D$51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2"/>
          <c:y val="0.2965"/>
          <c:w val="0.3475"/>
          <c:h val="0.6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'Multi-District'!$G$48:$G$51</c:f>
              <c:strCache/>
            </c:strRef>
          </c:cat>
          <c:val>
            <c:numRef>
              <c:f>'Multi-District'!$J$48:$J$51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0875"/>
          <c:y val="0.1555"/>
          <c:w val="0.33725"/>
          <c:h val="0.60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'Multi-District'!$G$22:$G$25</c:f>
              <c:strCache/>
            </c:strRef>
          </c:cat>
          <c:val>
            <c:numRef>
              <c:f>'Multi-District'!$J$22:$J$25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105"/>
          <c:y val="0.22725"/>
          <c:w val="0.364"/>
          <c:h val="0.6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'Multi-District'!$A$76:$A$79</c:f>
              <c:strCache/>
            </c:strRef>
          </c:cat>
          <c:val>
            <c:numRef>
              <c:f>'Multi-District'!$D$76:$D$79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2675"/>
          <c:y val="0.218"/>
          <c:w val="0.366"/>
          <c:h val="0.65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'Multi-District'!$A$102:$A$105</c:f>
              <c:strCache/>
            </c:strRef>
          </c:cat>
          <c:val>
            <c:numRef>
              <c:f>'Multi-District'!$D$102:$D$105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925"/>
          <c:y val="0.19275"/>
          <c:w val="0.36525"/>
          <c:h val="0.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'Multi-District'!$G$102:$G$105</c:f>
              <c:strCache/>
            </c:strRef>
          </c:cat>
          <c:val>
            <c:numRef>
              <c:f>'Multi-District'!$J$102:$J$105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025"/>
          <c:y val="0.22725"/>
          <c:w val="0.38375"/>
          <c:h val="0.6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'Multi-District'!$G$76:$G$79</c:f>
              <c:strCache/>
            </c:strRef>
          </c:cat>
          <c:val>
            <c:numRef>
              <c:f>'Multi-District'!$J$76:$J$79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5</xdr:col>
      <xdr:colOff>0</xdr:colOff>
      <xdr:row>18</xdr:row>
      <xdr:rowOff>114300</xdr:rowOff>
    </xdr:to>
    <xdr:graphicFrame>
      <xdr:nvGraphicFramePr>
        <xdr:cNvPr id="1" name="Chart 5"/>
        <xdr:cNvGraphicFramePr/>
      </xdr:nvGraphicFramePr>
      <xdr:xfrm>
        <a:off x="28575" y="581025"/>
        <a:ext cx="44577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4</xdr:col>
      <xdr:colOff>1171575</xdr:colOff>
      <xdr:row>44</xdr:row>
      <xdr:rowOff>133350</xdr:rowOff>
    </xdr:to>
    <xdr:graphicFrame>
      <xdr:nvGraphicFramePr>
        <xdr:cNvPr id="2" name="Chart 7"/>
        <xdr:cNvGraphicFramePr/>
      </xdr:nvGraphicFramePr>
      <xdr:xfrm>
        <a:off x="0" y="4686300"/>
        <a:ext cx="44577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10</xdr:col>
      <xdr:colOff>1076325</xdr:colOff>
      <xdr:row>44</xdr:row>
      <xdr:rowOff>142875</xdr:rowOff>
    </xdr:to>
    <xdr:graphicFrame>
      <xdr:nvGraphicFramePr>
        <xdr:cNvPr id="3" name="Chart 12"/>
        <xdr:cNvGraphicFramePr/>
      </xdr:nvGraphicFramePr>
      <xdr:xfrm>
        <a:off x="4829175" y="4667250"/>
        <a:ext cx="44862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0</xdr:colOff>
      <xdr:row>18</xdr:row>
      <xdr:rowOff>123825</xdr:rowOff>
    </xdr:to>
    <xdr:graphicFrame>
      <xdr:nvGraphicFramePr>
        <xdr:cNvPr id="4" name="Chart 13"/>
        <xdr:cNvGraphicFramePr/>
      </xdr:nvGraphicFramePr>
      <xdr:xfrm>
        <a:off x="4829175" y="581025"/>
        <a:ext cx="45053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57</xdr:row>
      <xdr:rowOff>0</xdr:rowOff>
    </xdr:from>
    <xdr:to>
      <xdr:col>5</xdr:col>
      <xdr:colOff>0</xdr:colOff>
      <xdr:row>72</xdr:row>
      <xdr:rowOff>114300</xdr:rowOff>
    </xdr:to>
    <xdr:graphicFrame>
      <xdr:nvGraphicFramePr>
        <xdr:cNvPr id="5" name="Chart 20"/>
        <xdr:cNvGraphicFramePr/>
      </xdr:nvGraphicFramePr>
      <xdr:xfrm>
        <a:off x="28575" y="9229725"/>
        <a:ext cx="445770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83</xdr:row>
      <xdr:rowOff>19050</xdr:rowOff>
    </xdr:from>
    <xdr:to>
      <xdr:col>4</xdr:col>
      <xdr:colOff>1171575</xdr:colOff>
      <xdr:row>98</xdr:row>
      <xdr:rowOff>133350</xdr:rowOff>
    </xdr:to>
    <xdr:graphicFrame>
      <xdr:nvGraphicFramePr>
        <xdr:cNvPr id="6" name="Chart 21"/>
        <xdr:cNvGraphicFramePr/>
      </xdr:nvGraphicFramePr>
      <xdr:xfrm>
        <a:off x="0" y="13487400"/>
        <a:ext cx="4457700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10</xdr:col>
      <xdr:colOff>1076325</xdr:colOff>
      <xdr:row>98</xdr:row>
      <xdr:rowOff>142875</xdr:rowOff>
    </xdr:to>
    <xdr:graphicFrame>
      <xdr:nvGraphicFramePr>
        <xdr:cNvPr id="7" name="Chart 24"/>
        <xdr:cNvGraphicFramePr/>
      </xdr:nvGraphicFramePr>
      <xdr:xfrm>
        <a:off x="4829175" y="13468350"/>
        <a:ext cx="44862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276225</xdr:colOff>
      <xdr:row>56</xdr:row>
      <xdr:rowOff>152400</xdr:rowOff>
    </xdr:from>
    <xdr:to>
      <xdr:col>10</xdr:col>
      <xdr:colOff>981075</xdr:colOff>
      <xdr:row>72</xdr:row>
      <xdr:rowOff>104775</xdr:rowOff>
    </xdr:to>
    <xdr:graphicFrame>
      <xdr:nvGraphicFramePr>
        <xdr:cNvPr id="8" name="Chart 20"/>
        <xdr:cNvGraphicFramePr/>
      </xdr:nvGraphicFramePr>
      <xdr:xfrm>
        <a:off x="4762500" y="9220200"/>
        <a:ext cx="445770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140625" style="0" customWidth="1"/>
    <col min="2" max="2" width="8.57421875" style="0" customWidth="1"/>
    <col min="3" max="3" width="15.57421875" style="0" customWidth="1"/>
    <col min="4" max="4" width="10.00390625" style="0" customWidth="1"/>
    <col min="5" max="5" width="18.00390625" style="0" customWidth="1"/>
    <col min="6" max="6" width="5.140625" style="0" customWidth="1"/>
    <col min="7" max="7" width="18.00390625" style="0" customWidth="1"/>
    <col min="8" max="8" width="7.140625" style="0" customWidth="1"/>
    <col min="9" max="9" width="15.7109375" style="0" customWidth="1"/>
    <col min="10" max="10" width="10.28125" style="0" customWidth="1"/>
    <col min="11" max="11" width="16.421875" style="0" customWidth="1"/>
  </cols>
  <sheetData>
    <row r="1" spans="1:11" s="24" customFormat="1" ht="20.25">
      <c r="A1" s="44" t="s">
        <v>441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12.75">
      <c r="A3" s="43" t="str">
        <f>INDEX(Data!B2:B424,Data!A1)</f>
        <v>STATE TOTALS</v>
      </c>
      <c r="B3" s="43"/>
      <c r="C3" s="43"/>
      <c r="D3" s="43"/>
      <c r="E3" s="43"/>
      <c r="G3" s="43" t="str">
        <f>INDEX(Data!B2:B424,Data!A426)</f>
        <v>STATE TOTALS</v>
      </c>
      <c r="H3" s="43"/>
      <c r="I3" s="43"/>
      <c r="J3" s="43"/>
      <c r="K3" s="43"/>
    </row>
    <row r="17" ht="12.75" customHeight="1"/>
    <row r="18" ht="12.75" customHeight="1"/>
    <row r="19" ht="12.75" customHeight="1" thickBot="1"/>
    <row r="20" spans="1:11" s="10" customFormat="1" ht="12" thickBot="1">
      <c r="A20" s="21" t="s">
        <v>392</v>
      </c>
      <c r="B20" s="9">
        <f>INDEX(Data!H2:H424,Data!A1)</f>
        <v>855332</v>
      </c>
      <c r="C20" s="11" t="s">
        <v>396</v>
      </c>
      <c r="D20" s="11" t="s">
        <v>393</v>
      </c>
      <c r="E20" s="12" t="s">
        <v>401</v>
      </c>
      <c r="G20" s="21" t="s">
        <v>392</v>
      </c>
      <c r="H20" s="9">
        <f>INDEX(Data!H2:H424,Data!A426)</f>
        <v>855332</v>
      </c>
      <c r="I20" s="11" t="s">
        <v>396</v>
      </c>
      <c r="J20" s="11" t="s">
        <v>393</v>
      </c>
      <c r="K20" s="12" t="s">
        <v>401</v>
      </c>
    </row>
    <row r="21" spans="1:11" s="10" customFormat="1" ht="11.25">
      <c r="A21" s="13"/>
      <c r="B21" s="14"/>
      <c r="C21" s="14"/>
      <c r="D21" s="14"/>
      <c r="E21" s="15"/>
      <c r="G21" s="13"/>
      <c r="H21" s="14"/>
      <c r="I21" s="14"/>
      <c r="J21" s="14"/>
      <c r="K21" s="15"/>
    </row>
    <row r="22" spans="1:11" s="10" customFormat="1" ht="11.25">
      <c r="A22" s="22" t="s">
        <v>398</v>
      </c>
      <c r="B22" s="14"/>
      <c r="C22" s="36">
        <f>INDEX(Data!C2:C424,Data!A1)</f>
        <v>4984206980.84</v>
      </c>
      <c r="D22" s="17">
        <f>C22/$C$27</f>
        <v>0.4070318184028471</v>
      </c>
      <c r="E22" s="39">
        <f>C22/B20</f>
        <v>5827.219115898856</v>
      </c>
      <c r="G22" s="22" t="s">
        <v>398</v>
      </c>
      <c r="H22" s="14"/>
      <c r="I22" s="36">
        <f>INDEX(Data!C2:C424,Data!A426)</f>
        <v>4984206980.84</v>
      </c>
      <c r="J22" s="17">
        <f>I22/$I$27</f>
        <v>0.4070318184028471</v>
      </c>
      <c r="K22" s="39">
        <f>I22/H20</f>
        <v>5827.219115898856</v>
      </c>
    </row>
    <row r="23" spans="1:11" s="10" customFormat="1" ht="11.25">
      <c r="A23" s="22" t="s">
        <v>399</v>
      </c>
      <c r="B23" s="14"/>
      <c r="C23" s="36">
        <f>INDEX(Data!D2:D424,Data!A1)</f>
        <v>838035186.1500005</v>
      </c>
      <c r="D23" s="17">
        <f>C23/$C$27</f>
        <v>0.06843756429367136</v>
      </c>
      <c r="E23" s="39">
        <f>C23/B20</f>
        <v>979.7776607796744</v>
      </c>
      <c r="G23" s="22" t="s">
        <v>399</v>
      </c>
      <c r="H23" s="14"/>
      <c r="I23" s="36">
        <f>INDEX(Data!D2:D424,Data!A426)</f>
        <v>838035186.1500005</v>
      </c>
      <c r="J23" s="17">
        <f>I23/$I$27</f>
        <v>0.06843756429367136</v>
      </c>
      <c r="K23" s="39">
        <f>I23/H20</f>
        <v>979.7776607796744</v>
      </c>
    </row>
    <row r="24" spans="1:11" s="10" customFormat="1" ht="11.25">
      <c r="A24" s="22" t="s">
        <v>397</v>
      </c>
      <c r="B24" s="14"/>
      <c r="C24" s="36">
        <f>INDEX(Data!E2:E424,Data!A1)</f>
        <v>5861494488.710005</v>
      </c>
      <c r="D24" s="17">
        <f>C24/$C$27</f>
        <v>0.47867489642169975</v>
      </c>
      <c r="E24" s="39">
        <f>C24/B20</f>
        <v>6852.888105098376</v>
      </c>
      <c r="G24" s="22" t="s">
        <v>397</v>
      </c>
      <c r="H24" s="14"/>
      <c r="I24" s="36">
        <f>INDEX(Data!E2:E424,Data!A426)</f>
        <v>5861494488.710005</v>
      </c>
      <c r="J24" s="17">
        <f>I24/$I$27</f>
        <v>0.47867489642169975</v>
      </c>
      <c r="K24" s="39">
        <f>I24/H20</f>
        <v>6852.888105098376</v>
      </c>
    </row>
    <row r="25" spans="1:11" s="10" customFormat="1" ht="11.25">
      <c r="A25" s="22" t="s">
        <v>402</v>
      </c>
      <c r="B25" s="14"/>
      <c r="C25" s="37">
        <f>INDEX(Data!F2:F424,Data!A1)</f>
        <v>561514834.4600005</v>
      </c>
      <c r="D25" s="18">
        <f>C25/$C$27</f>
        <v>0.04585572088178185</v>
      </c>
      <c r="E25" s="40">
        <f>C25/B20</f>
        <v>656.4875796298987</v>
      </c>
      <c r="G25" s="22" t="s">
        <v>402</v>
      </c>
      <c r="H25" s="14"/>
      <c r="I25" s="37">
        <f>INDEX(Data!F2:F424,Data!A426)</f>
        <v>561514834.4600005</v>
      </c>
      <c r="J25" s="17">
        <f>I25/$I$27</f>
        <v>0.04585572088178185</v>
      </c>
      <c r="K25" s="40">
        <f>I25/H20</f>
        <v>656.4875796298987</v>
      </c>
    </row>
    <row r="26" spans="1:11" s="10" customFormat="1" ht="11.25">
      <c r="A26" s="13"/>
      <c r="B26" s="14"/>
      <c r="C26" s="36"/>
      <c r="D26" s="14"/>
      <c r="E26" s="39"/>
      <c r="G26" s="13"/>
      <c r="H26" s="14"/>
      <c r="I26" s="36"/>
      <c r="J26" s="14"/>
      <c r="K26" s="39"/>
    </row>
    <row r="27" spans="1:11" s="10" customFormat="1" ht="12" thickBot="1">
      <c r="A27" s="23" t="s">
        <v>400</v>
      </c>
      <c r="B27" s="19"/>
      <c r="C27" s="38">
        <f>SUM(C22:C26)</f>
        <v>12245251490.160006</v>
      </c>
      <c r="D27" s="20">
        <f>SUM(D22:D26)</f>
        <v>1</v>
      </c>
      <c r="E27" s="41">
        <f>SUM(E22:E25)</f>
        <v>14316.372461406805</v>
      </c>
      <c r="G27" s="23" t="s">
        <v>400</v>
      </c>
      <c r="H27" s="19"/>
      <c r="I27" s="38">
        <f>SUM(I22:I26)</f>
        <v>12245251490.160006</v>
      </c>
      <c r="J27" s="20">
        <f>SUM(J22:J26)</f>
        <v>1</v>
      </c>
      <c r="K27" s="41">
        <f>SUM(K22:K25)</f>
        <v>14316.372461406805</v>
      </c>
    </row>
    <row r="28" spans="1:11" s="10" customFormat="1" ht="13.5" customHeight="1">
      <c r="A28" s="25"/>
      <c r="B28" s="14"/>
      <c r="C28" s="16"/>
      <c r="D28" s="17"/>
      <c r="E28" s="16"/>
      <c r="G28" s="25"/>
      <c r="H28" s="14"/>
      <c r="I28" s="16"/>
      <c r="J28" s="17"/>
      <c r="K28" s="16"/>
    </row>
    <row r="29" spans="1:11" ht="12.75">
      <c r="A29" s="43" t="str">
        <f>INDEX(Data!B2:B424,Data!A427)</f>
        <v>STATE TOTALS</v>
      </c>
      <c r="B29" s="43"/>
      <c r="C29" s="43"/>
      <c r="D29" s="43"/>
      <c r="E29" s="43"/>
      <c r="G29" s="43" t="str">
        <f>INDEX(Data!B2:B424,Data!A428)</f>
        <v>STATE TOTALS</v>
      </c>
      <c r="H29" s="43"/>
      <c r="I29" s="43"/>
      <c r="J29" s="43"/>
      <c r="K29" s="43"/>
    </row>
    <row r="45" ht="13.5" thickBot="1"/>
    <row r="46" spans="1:11" ht="13.5" thickBot="1">
      <c r="A46" s="21" t="s">
        <v>392</v>
      </c>
      <c r="B46" s="9">
        <f>INDEX(Data!H2:H424,Data!A427)</f>
        <v>855332</v>
      </c>
      <c r="C46" s="11" t="s">
        <v>396</v>
      </c>
      <c r="D46" s="11" t="s">
        <v>393</v>
      </c>
      <c r="E46" s="12" t="s">
        <v>401</v>
      </c>
      <c r="G46" s="21" t="s">
        <v>392</v>
      </c>
      <c r="H46" s="9">
        <f>INDEX(Data!H2:H424,Data!A428)</f>
        <v>855332</v>
      </c>
      <c r="I46" s="11" t="s">
        <v>396</v>
      </c>
      <c r="J46" s="11" t="s">
        <v>393</v>
      </c>
      <c r="K46" s="12" t="s">
        <v>401</v>
      </c>
    </row>
    <row r="47" spans="1:11" ht="12.75">
      <c r="A47" s="13"/>
      <c r="B47" s="14"/>
      <c r="C47" s="14"/>
      <c r="D47" s="14"/>
      <c r="E47" s="15"/>
      <c r="G47" s="13"/>
      <c r="H47" s="14"/>
      <c r="I47" s="14"/>
      <c r="J47" s="14"/>
      <c r="K47" s="15"/>
    </row>
    <row r="48" spans="1:11" ht="12.75">
      <c r="A48" s="22" t="s">
        <v>398</v>
      </c>
      <c r="B48" s="14"/>
      <c r="C48" s="36">
        <f>INDEX(Data!C2:C424,Data!A427)</f>
        <v>4984206980.84</v>
      </c>
      <c r="D48" s="17">
        <f>C48/$C$53</f>
        <v>0.4070318184028471</v>
      </c>
      <c r="E48" s="39">
        <f>C48/B46</f>
        <v>5827.219115898856</v>
      </c>
      <c r="G48" s="22" t="s">
        <v>398</v>
      </c>
      <c r="H48" s="14"/>
      <c r="I48" s="36">
        <f>INDEX(Data!C2:C424,Data!A428)</f>
        <v>4984206980.84</v>
      </c>
      <c r="J48" s="17">
        <f>I48/$I$53</f>
        <v>0.4070318184028471</v>
      </c>
      <c r="K48" s="39">
        <f>I48/H46</f>
        <v>5827.219115898856</v>
      </c>
    </row>
    <row r="49" spans="1:11" ht="12.75">
      <c r="A49" s="22" t="s">
        <v>399</v>
      </c>
      <c r="B49" s="14"/>
      <c r="C49" s="36">
        <f>INDEX(Data!D2:D424,Data!A427)</f>
        <v>838035186.1500005</v>
      </c>
      <c r="D49" s="17">
        <f>C49/$C$53</f>
        <v>0.06843756429367136</v>
      </c>
      <c r="E49" s="39">
        <f>C49/B46</f>
        <v>979.7776607796744</v>
      </c>
      <c r="G49" s="22" t="s">
        <v>399</v>
      </c>
      <c r="H49" s="14"/>
      <c r="I49" s="36">
        <f>INDEX(Data!D2:D424,Data!A428)</f>
        <v>838035186.1500005</v>
      </c>
      <c r="J49" s="17">
        <f>I49/$I$53</f>
        <v>0.06843756429367136</v>
      </c>
      <c r="K49" s="39">
        <f>I49/H46</f>
        <v>979.7776607796744</v>
      </c>
    </row>
    <row r="50" spans="1:11" ht="12.75">
      <c r="A50" s="22" t="s">
        <v>397</v>
      </c>
      <c r="B50" s="14"/>
      <c r="C50" s="36">
        <f>INDEX(Data!E2:E424,Data!A427)</f>
        <v>5861494488.710005</v>
      </c>
      <c r="D50" s="17">
        <f>C50/$C$53</f>
        <v>0.47867489642169975</v>
      </c>
      <c r="E50" s="39">
        <f>C50/B46</f>
        <v>6852.888105098376</v>
      </c>
      <c r="G50" s="22" t="s">
        <v>397</v>
      </c>
      <c r="H50" s="14"/>
      <c r="I50" s="36">
        <f>INDEX(Data!E2:E424,Data!A428)</f>
        <v>5861494488.710005</v>
      </c>
      <c r="J50" s="17">
        <f>I50/$I$53</f>
        <v>0.47867489642169975</v>
      </c>
      <c r="K50" s="39">
        <f>I50/H46</f>
        <v>6852.888105098376</v>
      </c>
    </row>
    <row r="51" spans="1:11" ht="12.75">
      <c r="A51" s="22" t="s">
        <v>402</v>
      </c>
      <c r="B51" s="14"/>
      <c r="C51" s="37">
        <f>INDEX(Data!F2:F424,Data!A427)</f>
        <v>561514834.4600005</v>
      </c>
      <c r="D51" s="17">
        <f>C51/$C$53</f>
        <v>0.04585572088178185</v>
      </c>
      <c r="E51" s="40">
        <f>C51/B46</f>
        <v>656.4875796298987</v>
      </c>
      <c r="G51" s="22" t="s">
        <v>402</v>
      </c>
      <c r="H51" s="14"/>
      <c r="I51" s="37">
        <f>INDEX(Data!F2:F424,Data!A428)</f>
        <v>561514834.4600005</v>
      </c>
      <c r="J51" s="17">
        <f>I51/$I$53</f>
        <v>0.04585572088178185</v>
      </c>
      <c r="K51" s="40">
        <f>I51/H46</f>
        <v>656.4875796298987</v>
      </c>
    </row>
    <row r="52" spans="1:11" ht="12.75">
      <c r="A52" s="13"/>
      <c r="B52" s="14"/>
      <c r="C52" s="36"/>
      <c r="D52" s="14"/>
      <c r="E52" s="39"/>
      <c r="G52" s="13"/>
      <c r="H52" s="14"/>
      <c r="I52" s="36"/>
      <c r="J52" s="14"/>
      <c r="K52" s="39"/>
    </row>
    <row r="53" spans="1:11" ht="13.5" thickBot="1">
      <c r="A53" s="23" t="s">
        <v>400</v>
      </c>
      <c r="B53" s="19"/>
      <c r="C53" s="38">
        <f>SUM(C48:C52)</f>
        <v>12245251490.160006</v>
      </c>
      <c r="D53" s="20">
        <f>SUM(D48:D52)</f>
        <v>1</v>
      </c>
      <c r="E53" s="41">
        <f>SUM(E48:E51)</f>
        <v>14316.372461406805</v>
      </c>
      <c r="G53" s="23" t="s">
        <v>400</v>
      </c>
      <c r="H53" s="19"/>
      <c r="I53" s="38">
        <f>SUM(I48:I52)</f>
        <v>12245251490.160006</v>
      </c>
      <c r="J53" s="20">
        <f>SUM(J48:J52)</f>
        <v>1</v>
      </c>
      <c r="K53" s="41">
        <f>SUM(K48:K51)</f>
        <v>14316.372461406805</v>
      </c>
    </row>
    <row r="57" spans="1:11" ht="12.75">
      <c r="A57" s="43" t="str">
        <f>INDEX(Data!B2:B424,Data!A429)</f>
        <v>STATE TOTALS</v>
      </c>
      <c r="B57" s="43"/>
      <c r="C57" s="43"/>
      <c r="D57" s="43"/>
      <c r="E57" s="43"/>
      <c r="G57" s="43" t="str">
        <f>INDEX(Data!B2:B424,Data!A430)</f>
        <v>STATE TOTALS</v>
      </c>
      <c r="H57" s="43"/>
      <c r="I57" s="43"/>
      <c r="J57" s="43"/>
      <c r="K57" s="43"/>
    </row>
    <row r="73" ht="13.5" thickBot="1"/>
    <row r="74" spans="1:11" ht="13.5" thickBot="1">
      <c r="A74" s="21" t="s">
        <v>392</v>
      </c>
      <c r="B74" s="9">
        <f>INDEX(Data!H2:H424,Data!A429)</f>
        <v>855332</v>
      </c>
      <c r="C74" s="11" t="s">
        <v>396</v>
      </c>
      <c r="D74" s="11" t="s">
        <v>393</v>
      </c>
      <c r="E74" s="12" t="s">
        <v>401</v>
      </c>
      <c r="F74" s="10"/>
      <c r="G74" s="21" t="s">
        <v>392</v>
      </c>
      <c r="H74" s="9">
        <f>INDEX(Data!H2:H424,Data!A430)</f>
        <v>855332</v>
      </c>
      <c r="I74" s="11" t="s">
        <v>396</v>
      </c>
      <c r="J74" s="11" t="s">
        <v>393</v>
      </c>
      <c r="K74" s="12" t="s">
        <v>401</v>
      </c>
    </row>
    <row r="75" spans="1:11" ht="12.75">
      <c r="A75" s="13"/>
      <c r="B75" s="14"/>
      <c r="C75" s="14"/>
      <c r="D75" s="14"/>
      <c r="E75" s="15"/>
      <c r="F75" s="10"/>
      <c r="G75" s="13"/>
      <c r="H75" s="14"/>
      <c r="I75" s="14"/>
      <c r="J75" s="14"/>
      <c r="K75" s="15"/>
    </row>
    <row r="76" spans="1:11" ht="12.75">
      <c r="A76" s="22" t="s">
        <v>398</v>
      </c>
      <c r="B76" s="14"/>
      <c r="C76" s="36">
        <f>INDEX(Data!C2:C424,Data!A429)</f>
        <v>4984206980.84</v>
      </c>
      <c r="D76" s="17">
        <f>C76/C81</f>
        <v>0.4070318184028471</v>
      </c>
      <c r="E76" s="39">
        <f>C76/B74</f>
        <v>5827.219115898856</v>
      </c>
      <c r="F76" s="10"/>
      <c r="G76" s="22" t="s">
        <v>398</v>
      </c>
      <c r="H76" s="14"/>
      <c r="I76" s="36">
        <f>INDEX(Data!C2:C424,Data!A430)</f>
        <v>4984206980.84</v>
      </c>
      <c r="J76" s="17">
        <f>I76/$I$81</f>
        <v>0.4070318184028471</v>
      </c>
      <c r="K76" s="39">
        <f>I76/H74</f>
        <v>5827.219115898856</v>
      </c>
    </row>
    <row r="77" spans="1:11" ht="12.75">
      <c r="A77" s="22" t="s">
        <v>399</v>
      </c>
      <c r="B77" s="14"/>
      <c r="C77" s="36">
        <f>INDEX(Data!D2:D424,Data!A429)</f>
        <v>838035186.1500005</v>
      </c>
      <c r="D77" s="17">
        <f>C77/$C$81</f>
        <v>0.06843756429367136</v>
      </c>
      <c r="E77" s="39">
        <f>C77/B74</f>
        <v>979.7776607796744</v>
      </c>
      <c r="F77" s="10"/>
      <c r="G77" s="22" t="s">
        <v>399</v>
      </c>
      <c r="H77" s="14"/>
      <c r="I77" s="36">
        <f>INDEX(Data!D2:D424,Data!A430)</f>
        <v>838035186.1500005</v>
      </c>
      <c r="J77" s="17">
        <f>I77/$I$81</f>
        <v>0.06843756429367136</v>
      </c>
      <c r="K77" s="39">
        <f>I77/H74</f>
        <v>979.7776607796744</v>
      </c>
    </row>
    <row r="78" spans="1:11" ht="12.75">
      <c r="A78" s="22" t="s">
        <v>397</v>
      </c>
      <c r="B78" s="14"/>
      <c r="C78" s="36">
        <f>INDEX(Data!E2:E424,Data!A429)</f>
        <v>5861494488.710005</v>
      </c>
      <c r="D78" s="17">
        <f>C78/$C$81</f>
        <v>0.47867489642169975</v>
      </c>
      <c r="E78" s="39">
        <f>C78/B74</f>
        <v>6852.888105098376</v>
      </c>
      <c r="F78" s="10"/>
      <c r="G78" s="22" t="s">
        <v>397</v>
      </c>
      <c r="H78" s="14"/>
      <c r="I78" s="36">
        <f>INDEX(Data!E2:E424,Data!A430)</f>
        <v>5861494488.710005</v>
      </c>
      <c r="J78" s="17">
        <f>I78/$I$81</f>
        <v>0.47867489642169975</v>
      </c>
      <c r="K78" s="39">
        <f>I78/H74</f>
        <v>6852.888105098376</v>
      </c>
    </row>
    <row r="79" spans="1:11" ht="12.75">
      <c r="A79" s="22" t="s">
        <v>402</v>
      </c>
      <c r="B79" s="14"/>
      <c r="C79" s="37">
        <f>INDEX(Data!F2:F424,Data!A429)</f>
        <v>561514834.4600005</v>
      </c>
      <c r="D79" s="18">
        <f>C79/$C$81</f>
        <v>0.04585572088178185</v>
      </c>
      <c r="E79" s="40">
        <f>C79/B74</f>
        <v>656.4875796298987</v>
      </c>
      <c r="F79" s="10"/>
      <c r="G79" s="22" t="s">
        <v>402</v>
      </c>
      <c r="H79" s="14"/>
      <c r="I79" s="37">
        <f>INDEX(Data!F2:F424,Data!A430)</f>
        <v>561514834.4600005</v>
      </c>
      <c r="J79" s="17">
        <f>I79/$I$81</f>
        <v>0.04585572088178185</v>
      </c>
      <c r="K79" s="40">
        <f>I79/H74</f>
        <v>656.4875796298987</v>
      </c>
    </row>
    <row r="80" spans="1:11" ht="12.75">
      <c r="A80" s="13"/>
      <c r="B80" s="14"/>
      <c r="C80" s="36"/>
      <c r="D80" s="14"/>
      <c r="E80" s="39"/>
      <c r="F80" s="10"/>
      <c r="G80" s="13"/>
      <c r="H80" s="14"/>
      <c r="I80" s="36"/>
      <c r="J80" s="14"/>
      <c r="K80" s="39"/>
    </row>
    <row r="81" spans="1:11" ht="13.5" thickBot="1">
      <c r="A81" s="23" t="s">
        <v>400</v>
      </c>
      <c r="B81" s="19"/>
      <c r="C81" s="38">
        <f>SUM(C76:C80)</f>
        <v>12245251490.160006</v>
      </c>
      <c r="D81" s="20">
        <f>SUM(D76:D80)</f>
        <v>1</v>
      </c>
      <c r="E81" s="41">
        <f>SUM(E76:E79)</f>
        <v>14316.372461406805</v>
      </c>
      <c r="F81" s="10"/>
      <c r="G81" s="23" t="s">
        <v>400</v>
      </c>
      <c r="H81" s="19"/>
      <c r="I81" s="38">
        <f>SUM(I76:I80)</f>
        <v>12245251490.160006</v>
      </c>
      <c r="J81" s="20">
        <f>SUM(J76:J80)</f>
        <v>1</v>
      </c>
      <c r="K81" s="41">
        <f>SUM(K76:K79)</f>
        <v>14316.372461406805</v>
      </c>
    </row>
    <row r="82" spans="1:11" ht="12.75">
      <c r="A82" s="25"/>
      <c r="B82" s="14"/>
      <c r="C82" s="16"/>
      <c r="D82" s="17"/>
      <c r="E82" s="16"/>
      <c r="F82" s="10"/>
      <c r="G82" s="25"/>
      <c r="H82" s="14"/>
      <c r="I82" s="16"/>
      <c r="J82" s="17"/>
      <c r="K82" s="16"/>
    </row>
    <row r="83" spans="1:11" ht="12.75">
      <c r="A83" s="43" t="str">
        <f>INDEX(Data!B2:B424,Data!A431)</f>
        <v>STATE TOTALS</v>
      </c>
      <c r="B83" s="43"/>
      <c r="C83" s="43"/>
      <c r="D83" s="43"/>
      <c r="E83" s="43"/>
      <c r="G83" s="43" t="str">
        <f>INDEX(Data!B2:B424,Data!A432)</f>
        <v>STATE TOTALS</v>
      </c>
      <c r="H83" s="43"/>
      <c r="I83" s="43"/>
      <c r="J83" s="43"/>
      <c r="K83" s="43"/>
    </row>
    <row r="99" ht="13.5" thickBot="1"/>
    <row r="100" spans="1:11" ht="13.5" thickBot="1">
      <c r="A100" s="21" t="s">
        <v>392</v>
      </c>
      <c r="B100" s="9">
        <f>INDEX(Data!H2:H424,Data!A431)</f>
        <v>855332</v>
      </c>
      <c r="C100" s="11" t="s">
        <v>396</v>
      </c>
      <c r="D100" s="11" t="s">
        <v>393</v>
      </c>
      <c r="E100" s="12" t="s">
        <v>401</v>
      </c>
      <c r="G100" s="21" t="s">
        <v>392</v>
      </c>
      <c r="H100" s="9">
        <f>INDEX(Data!H2:H424,Data!A432)</f>
        <v>855332</v>
      </c>
      <c r="I100" s="11" t="s">
        <v>396</v>
      </c>
      <c r="J100" s="11" t="s">
        <v>393</v>
      </c>
      <c r="K100" s="12" t="s">
        <v>401</v>
      </c>
    </row>
    <row r="101" spans="1:11" ht="12.75">
      <c r="A101" s="13"/>
      <c r="B101" s="14"/>
      <c r="C101" s="14"/>
      <c r="D101" s="14"/>
      <c r="E101" s="15"/>
      <c r="G101" s="13"/>
      <c r="H101" s="14"/>
      <c r="I101" s="14"/>
      <c r="J101" s="14"/>
      <c r="K101" s="15"/>
    </row>
    <row r="102" spans="1:11" ht="12.75">
      <c r="A102" s="22" t="s">
        <v>398</v>
      </c>
      <c r="B102" s="14"/>
      <c r="C102" s="36">
        <f>INDEX(Data!C2:C424,Data!A431)</f>
        <v>4984206980.84</v>
      </c>
      <c r="D102" s="17">
        <f>C102/$C$107</f>
        <v>0.4070318184028471</v>
      </c>
      <c r="E102" s="39">
        <f>C102/B100</f>
        <v>5827.219115898856</v>
      </c>
      <c r="G102" s="22" t="s">
        <v>398</v>
      </c>
      <c r="H102" s="14"/>
      <c r="I102" s="36">
        <f>INDEX(Data!C2:C424,Data!A432)</f>
        <v>4984206980.84</v>
      </c>
      <c r="J102" s="17">
        <f>I102/$I$107</f>
        <v>0.4070318184028471</v>
      </c>
      <c r="K102" s="39">
        <f>I102/H100</f>
        <v>5827.219115898856</v>
      </c>
    </row>
    <row r="103" spans="1:11" ht="12.75">
      <c r="A103" s="22" t="s">
        <v>399</v>
      </c>
      <c r="B103" s="14"/>
      <c r="C103" s="36">
        <f>INDEX(Data!D2:D424,Data!A431)</f>
        <v>838035186.1500005</v>
      </c>
      <c r="D103" s="17">
        <f>C103/$C$107</f>
        <v>0.06843756429367136</v>
      </c>
      <c r="E103" s="39">
        <f>C103/B100</f>
        <v>979.7776607796744</v>
      </c>
      <c r="G103" s="22" t="s">
        <v>399</v>
      </c>
      <c r="H103" s="14"/>
      <c r="I103" s="36">
        <f>INDEX(Data!D2:D424,Data!A432)</f>
        <v>838035186.1500005</v>
      </c>
      <c r="J103" s="17">
        <f>I103/$I$107</f>
        <v>0.06843756429367136</v>
      </c>
      <c r="K103" s="39">
        <f>I103/H100</f>
        <v>979.7776607796744</v>
      </c>
    </row>
    <row r="104" spans="1:11" ht="12.75">
      <c r="A104" s="22" t="s">
        <v>397</v>
      </c>
      <c r="B104" s="14"/>
      <c r="C104" s="36">
        <f>INDEX(Data!E2:E424,Data!A431)</f>
        <v>5861494488.710005</v>
      </c>
      <c r="D104" s="17">
        <f>C104/$C$107</f>
        <v>0.47867489642169975</v>
      </c>
      <c r="E104" s="39">
        <f>C104/B100</f>
        <v>6852.888105098376</v>
      </c>
      <c r="G104" s="22" t="s">
        <v>397</v>
      </c>
      <c r="H104" s="14"/>
      <c r="I104" s="36">
        <f>INDEX(Data!E2:E424,Data!A432)</f>
        <v>5861494488.710005</v>
      </c>
      <c r="J104" s="17">
        <f>I104/$I$107</f>
        <v>0.47867489642169975</v>
      </c>
      <c r="K104" s="39">
        <f>I104/H100</f>
        <v>6852.888105098376</v>
      </c>
    </row>
    <row r="105" spans="1:11" ht="12.75">
      <c r="A105" s="22" t="s">
        <v>402</v>
      </c>
      <c r="B105" s="14"/>
      <c r="C105" s="37">
        <f>INDEX(Data!F2:F424,Data!A431)</f>
        <v>561514834.4600005</v>
      </c>
      <c r="D105" s="17">
        <f>C105/$C$107</f>
        <v>0.04585572088178185</v>
      </c>
      <c r="E105" s="40">
        <f>C105/B100</f>
        <v>656.4875796298987</v>
      </c>
      <c r="G105" s="22" t="s">
        <v>402</v>
      </c>
      <c r="H105" s="14"/>
      <c r="I105" s="37">
        <f>INDEX(Data!F2:F424,Data!A432)</f>
        <v>561514834.4600005</v>
      </c>
      <c r="J105" s="17">
        <f>I105/$I$107</f>
        <v>0.04585572088178185</v>
      </c>
      <c r="K105" s="40">
        <f>I105/H100</f>
        <v>656.4875796298987</v>
      </c>
    </row>
    <row r="106" spans="1:11" ht="12.75">
      <c r="A106" s="13"/>
      <c r="B106" s="14"/>
      <c r="C106" s="36"/>
      <c r="D106" s="14"/>
      <c r="E106" s="39"/>
      <c r="G106" s="13"/>
      <c r="H106" s="14"/>
      <c r="I106" s="36"/>
      <c r="J106" s="17" t="s">
        <v>403</v>
      </c>
      <c r="K106" s="39"/>
    </row>
    <row r="107" spans="1:11" ht="13.5" thickBot="1">
      <c r="A107" s="23" t="s">
        <v>400</v>
      </c>
      <c r="B107" s="19"/>
      <c r="C107" s="38">
        <f>SUM(C102:C106)</f>
        <v>12245251490.160006</v>
      </c>
      <c r="D107" s="20">
        <f>SUM(D102:D106)</f>
        <v>1</v>
      </c>
      <c r="E107" s="41">
        <f>SUM(E102:E105)</f>
        <v>14316.372461406805</v>
      </c>
      <c r="G107" s="23" t="s">
        <v>400</v>
      </c>
      <c r="H107" s="19"/>
      <c r="I107" s="38">
        <f>SUM(I102:I106)</f>
        <v>12245251490.160006</v>
      </c>
      <c r="J107" s="20">
        <f>I107/$I$107</f>
        <v>1</v>
      </c>
      <c r="K107" s="41">
        <f>SUM(K102:K105)</f>
        <v>14316.372461406805</v>
      </c>
    </row>
    <row r="109" s="42" customFormat="1" ht="12">
      <c r="A109" s="42" t="s">
        <v>434</v>
      </c>
    </row>
  </sheetData>
  <sheetProtection/>
  <mergeCells count="9">
    <mergeCell ref="A83:E83"/>
    <mergeCell ref="G83:K83"/>
    <mergeCell ref="A3:E3"/>
    <mergeCell ref="A1:K1"/>
    <mergeCell ref="A29:E29"/>
    <mergeCell ref="G29:K29"/>
    <mergeCell ref="G3:K3"/>
    <mergeCell ref="A57:E57"/>
    <mergeCell ref="G57:K57"/>
  </mergeCells>
  <printOptions/>
  <pageMargins left="0.74" right="0.51" top="0.19" bottom="0.18" header="0.17" footer="0.17"/>
  <pageSetup horizontalDpi="600" verticalDpi="600" orientation="landscape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cols>
    <col min="1" max="1" width="6.28125" style="3" bestFit="1" customWidth="1"/>
    <col min="2" max="2" width="30.7109375" style="3" bestFit="1" customWidth="1"/>
    <col min="3" max="8" width="15.7109375" style="4" customWidth="1"/>
    <col min="9" max="16384" width="9.140625" style="3" customWidth="1"/>
  </cols>
  <sheetData>
    <row r="1" spans="1:8" s="8" customFormat="1" ht="12.75">
      <c r="A1" s="6">
        <v>422</v>
      </c>
      <c r="B1" s="7" t="s">
        <v>394</v>
      </c>
      <c r="C1" s="31" t="s">
        <v>410</v>
      </c>
      <c r="D1" s="31" t="s">
        <v>411</v>
      </c>
      <c r="E1" s="32" t="s">
        <v>412</v>
      </c>
      <c r="F1" s="32" t="s">
        <v>413</v>
      </c>
      <c r="G1" s="32" t="s">
        <v>414</v>
      </c>
      <c r="H1" s="32" t="s">
        <v>415</v>
      </c>
    </row>
    <row r="2" spans="1:8" ht="12.75">
      <c r="A2" s="5" t="s">
        <v>0</v>
      </c>
      <c r="B2" s="2" t="s">
        <v>391</v>
      </c>
      <c r="C2" s="27"/>
      <c r="D2" s="27"/>
      <c r="E2" s="27"/>
      <c r="F2" s="27"/>
      <c r="G2" s="27"/>
      <c r="H2" s="27"/>
    </row>
    <row r="3" spans="1:8" ht="12.75">
      <c r="A3">
        <v>7</v>
      </c>
      <c r="B3" t="s">
        <v>1</v>
      </c>
      <c r="C3">
        <v>2113688</v>
      </c>
      <c r="D3">
        <v>906123.08</v>
      </c>
      <c r="E3">
        <v>7118411.49</v>
      </c>
      <c r="F3">
        <v>312462.93</v>
      </c>
      <c r="G3">
        <v>10450685.5</v>
      </c>
      <c r="H3">
        <v>767</v>
      </c>
    </row>
    <row r="4" spans="1:8" ht="12.75">
      <c r="A4">
        <v>14</v>
      </c>
      <c r="B4" t="s">
        <v>2</v>
      </c>
      <c r="C4">
        <v>11491676</v>
      </c>
      <c r="D4">
        <v>2827930.06</v>
      </c>
      <c r="E4">
        <v>8572807.13</v>
      </c>
      <c r="F4">
        <v>312183.51</v>
      </c>
      <c r="G4">
        <v>23204596.7</v>
      </c>
      <c r="H4">
        <v>1606</v>
      </c>
    </row>
    <row r="5" spans="1:8" ht="12.75">
      <c r="A5">
        <v>63</v>
      </c>
      <c r="B5" t="s">
        <v>3</v>
      </c>
      <c r="C5">
        <v>3272394</v>
      </c>
      <c r="D5">
        <v>289511.39</v>
      </c>
      <c r="E5">
        <v>3048034.36</v>
      </c>
      <c r="F5">
        <v>328287.31</v>
      </c>
      <c r="G5">
        <v>6938227.06</v>
      </c>
      <c r="H5">
        <v>449</v>
      </c>
    </row>
    <row r="6" spans="1:8" ht="12.75">
      <c r="A6">
        <v>70</v>
      </c>
      <c r="B6" t="s">
        <v>4</v>
      </c>
      <c r="C6">
        <v>3306914</v>
      </c>
      <c r="D6">
        <v>595519.45</v>
      </c>
      <c r="E6">
        <v>5345443.6</v>
      </c>
      <c r="F6">
        <v>571090.59</v>
      </c>
      <c r="G6">
        <v>9818967.64</v>
      </c>
      <c r="H6">
        <v>750</v>
      </c>
    </row>
    <row r="7" spans="1:8" ht="12.75">
      <c r="A7">
        <v>84</v>
      </c>
      <c r="B7" t="s">
        <v>5</v>
      </c>
      <c r="C7">
        <v>2411123</v>
      </c>
      <c r="D7">
        <v>196617.12</v>
      </c>
      <c r="E7">
        <v>1054167.59</v>
      </c>
      <c r="F7">
        <v>174754.01</v>
      </c>
      <c r="G7">
        <v>3836661.72</v>
      </c>
      <c r="H7">
        <v>223</v>
      </c>
    </row>
    <row r="8" spans="1:8" ht="12.75">
      <c r="A8">
        <v>91</v>
      </c>
      <c r="B8" t="s">
        <v>6</v>
      </c>
      <c r="C8">
        <v>2511007</v>
      </c>
      <c r="D8">
        <v>726634.87</v>
      </c>
      <c r="E8">
        <v>5206864.11</v>
      </c>
      <c r="F8">
        <v>405514.36</v>
      </c>
      <c r="G8">
        <v>8850020.34</v>
      </c>
      <c r="H8">
        <v>569</v>
      </c>
    </row>
    <row r="9" spans="1:8" ht="12.75">
      <c r="A9">
        <v>105</v>
      </c>
      <c r="B9" t="s">
        <v>7</v>
      </c>
      <c r="C9">
        <v>1744105</v>
      </c>
      <c r="D9">
        <v>451728.66</v>
      </c>
      <c r="E9">
        <v>4121632.23</v>
      </c>
      <c r="F9">
        <v>117554.25</v>
      </c>
      <c r="G9">
        <v>6435020.14</v>
      </c>
      <c r="H9">
        <v>452</v>
      </c>
    </row>
    <row r="10" spans="1:8" ht="12.75">
      <c r="A10">
        <v>112</v>
      </c>
      <c r="B10" t="s">
        <v>8</v>
      </c>
      <c r="C10">
        <v>6211461</v>
      </c>
      <c r="D10">
        <v>1019392.71</v>
      </c>
      <c r="E10">
        <v>13155375.79</v>
      </c>
      <c r="F10">
        <v>872320.81</v>
      </c>
      <c r="G10">
        <v>21258550.31</v>
      </c>
      <c r="H10">
        <v>1517</v>
      </c>
    </row>
    <row r="11" spans="1:8" ht="12.75">
      <c r="A11">
        <v>119</v>
      </c>
      <c r="B11" t="s">
        <v>9</v>
      </c>
      <c r="C11">
        <v>8967470</v>
      </c>
      <c r="D11">
        <v>1288394.07</v>
      </c>
      <c r="E11">
        <v>12011510.5</v>
      </c>
      <c r="F11">
        <v>1627166.63</v>
      </c>
      <c r="G11">
        <v>23894541.2</v>
      </c>
      <c r="H11">
        <v>1653</v>
      </c>
    </row>
    <row r="12" spans="1:8" ht="12.75">
      <c r="A12">
        <v>140</v>
      </c>
      <c r="B12" t="s">
        <v>11</v>
      </c>
      <c r="C12">
        <v>8335034</v>
      </c>
      <c r="D12">
        <v>2618216.35</v>
      </c>
      <c r="E12">
        <v>18710883.8</v>
      </c>
      <c r="F12">
        <v>1244321.99</v>
      </c>
      <c r="G12">
        <v>30908456.14</v>
      </c>
      <c r="H12">
        <v>2383</v>
      </c>
    </row>
    <row r="13" spans="1:8" ht="12.75">
      <c r="A13">
        <v>147</v>
      </c>
      <c r="B13" t="s">
        <v>12</v>
      </c>
      <c r="C13">
        <v>68347217</v>
      </c>
      <c r="D13">
        <v>13364701.39</v>
      </c>
      <c r="E13">
        <v>112247373.42</v>
      </c>
      <c r="F13">
        <v>4753882.19</v>
      </c>
      <c r="G13">
        <v>198713174</v>
      </c>
      <c r="H13">
        <v>15486</v>
      </c>
    </row>
    <row r="14" spans="1:8" ht="12.75">
      <c r="A14">
        <v>154</v>
      </c>
      <c r="B14" t="s">
        <v>13</v>
      </c>
      <c r="C14">
        <v>4613340</v>
      </c>
      <c r="D14">
        <v>1330805.33</v>
      </c>
      <c r="E14">
        <v>12486348.74</v>
      </c>
      <c r="F14">
        <v>341257.52</v>
      </c>
      <c r="G14">
        <v>18771751.59</v>
      </c>
      <c r="H14">
        <v>1324</v>
      </c>
    </row>
    <row r="15" spans="1:8" ht="12.75">
      <c r="A15">
        <v>161</v>
      </c>
      <c r="B15" t="s">
        <v>14</v>
      </c>
      <c r="C15">
        <v>1723723</v>
      </c>
      <c r="D15">
        <v>303539.05</v>
      </c>
      <c r="E15">
        <v>2543953.97</v>
      </c>
      <c r="F15">
        <v>167137.39</v>
      </c>
      <c r="G15">
        <v>4738353.41</v>
      </c>
      <c r="H15">
        <v>298</v>
      </c>
    </row>
    <row r="16" spans="1:8" ht="12.75">
      <c r="A16">
        <v>2450</v>
      </c>
      <c r="B16" t="s">
        <v>136</v>
      </c>
      <c r="C16">
        <v>18528241</v>
      </c>
      <c r="D16">
        <v>556789.08</v>
      </c>
      <c r="E16">
        <v>7043608.47</v>
      </c>
      <c r="F16">
        <v>3991679.21</v>
      </c>
      <c r="G16">
        <v>30120317.76</v>
      </c>
      <c r="H16">
        <v>2095</v>
      </c>
    </row>
    <row r="17" spans="1:8" ht="12.75">
      <c r="A17">
        <v>170</v>
      </c>
      <c r="B17" t="s">
        <v>15</v>
      </c>
      <c r="C17">
        <v>6659035</v>
      </c>
      <c r="D17">
        <v>3428617.71</v>
      </c>
      <c r="E17">
        <v>20549757.89</v>
      </c>
      <c r="F17">
        <v>939868.26</v>
      </c>
      <c r="G17">
        <v>31577278.86</v>
      </c>
      <c r="H17">
        <v>2212</v>
      </c>
    </row>
    <row r="18" spans="1:8" ht="12.75">
      <c r="A18">
        <v>182</v>
      </c>
      <c r="B18" t="s">
        <v>16</v>
      </c>
      <c r="C18">
        <v>16466315</v>
      </c>
      <c r="D18">
        <v>1721036.14</v>
      </c>
      <c r="E18">
        <v>9637443.63</v>
      </c>
      <c r="F18">
        <v>1400380.02</v>
      </c>
      <c r="G18">
        <v>29225174.79</v>
      </c>
      <c r="H18">
        <v>2302</v>
      </c>
    </row>
    <row r="19" spans="1:8" ht="12.75">
      <c r="A19">
        <v>196</v>
      </c>
      <c r="B19" t="s">
        <v>17</v>
      </c>
      <c r="C19">
        <v>1899771</v>
      </c>
      <c r="D19">
        <v>542687.1</v>
      </c>
      <c r="E19">
        <v>3771855.79</v>
      </c>
      <c r="F19">
        <v>297024.96</v>
      </c>
      <c r="G19">
        <v>6511338.85</v>
      </c>
      <c r="H19">
        <v>428</v>
      </c>
    </row>
    <row r="20" spans="1:8" ht="12.75">
      <c r="A20">
        <v>203</v>
      </c>
      <c r="B20" t="s">
        <v>18</v>
      </c>
      <c r="C20">
        <v>2670777</v>
      </c>
      <c r="D20">
        <v>665219.49</v>
      </c>
      <c r="E20">
        <v>7018444.69</v>
      </c>
      <c r="F20">
        <v>636361.99</v>
      </c>
      <c r="G20">
        <v>10990803.17</v>
      </c>
      <c r="H20">
        <v>773</v>
      </c>
    </row>
    <row r="21" spans="1:8" ht="12.75">
      <c r="A21">
        <v>217</v>
      </c>
      <c r="B21" t="s">
        <v>19</v>
      </c>
      <c r="C21">
        <v>3844129</v>
      </c>
      <c r="D21">
        <v>857832.84</v>
      </c>
      <c r="E21">
        <v>4824876.06</v>
      </c>
      <c r="F21">
        <v>218356.87</v>
      </c>
      <c r="G21">
        <v>9745194.77</v>
      </c>
      <c r="H21">
        <v>609</v>
      </c>
    </row>
    <row r="22" spans="1:8" ht="12.75">
      <c r="A22">
        <v>231</v>
      </c>
      <c r="B22" t="s">
        <v>20</v>
      </c>
      <c r="C22">
        <v>6365934</v>
      </c>
      <c r="D22">
        <v>881424.11</v>
      </c>
      <c r="E22">
        <v>13746088.26</v>
      </c>
      <c r="F22">
        <v>1618310.52</v>
      </c>
      <c r="G22">
        <v>22611756.89</v>
      </c>
      <c r="H22">
        <v>1712</v>
      </c>
    </row>
    <row r="23" spans="1:8" ht="12.75">
      <c r="A23">
        <v>245</v>
      </c>
      <c r="B23" t="s">
        <v>22</v>
      </c>
      <c r="C23">
        <v>3031776</v>
      </c>
      <c r="D23">
        <v>611580.2</v>
      </c>
      <c r="E23">
        <v>4986917.43</v>
      </c>
      <c r="F23">
        <v>278180.17</v>
      </c>
      <c r="G23">
        <v>8908453.8</v>
      </c>
      <c r="H23">
        <v>606</v>
      </c>
    </row>
    <row r="24" spans="1:8" ht="12.75">
      <c r="A24">
        <v>280</v>
      </c>
      <c r="B24" t="s">
        <v>23</v>
      </c>
      <c r="C24">
        <v>15666129</v>
      </c>
      <c r="D24">
        <v>2444061.27</v>
      </c>
      <c r="E24">
        <v>20816254.35</v>
      </c>
      <c r="F24">
        <v>2353935.68</v>
      </c>
      <c r="G24">
        <v>41280380.3</v>
      </c>
      <c r="H24">
        <v>3031</v>
      </c>
    </row>
    <row r="25" spans="1:8" ht="12.75">
      <c r="A25">
        <v>287</v>
      </c>
      <c r="B25" t="s">
        <v>24</v>
      </c>
      <c r="C25">
        <v>2721639</v>
      </c>
      <c r="D25">
        <v>146639.55</v>
      </c>
      <c r="E25">
        <v>3355228.88</v>
      </c>
      <c r="F25">
        <v>397234.95</v>
      </c>
      <c r="G25">
        <v>6620742.38</v>
      </c>
      <c r="H25">
        <v>413</v>
      </c>
    </row>
    <row r="26" spans="1:8" ht="12.75">
      <c r="A26">
        <v>308</v>
      </c>
      <c r="B26" t="s">
        <v>25</v>
      </c>
      <c r="C26">
        <v>5175764</v>
      </c>
      <c r="D26">
        <v>1537607.78</v>
      </c>
      <c r="E26">
        <v>14038116.32</v>
      </c>
      <c r="F26">
        <v>1005472.95</v>
      </c>
      <c r="G26">
        <v>21756961.05</v>
      </c>
      <c r="H26">
        <v>1431</v>
      </c>
    </row>
    <row r="27" spans="1:8" ht="12.75">
      <c r="A27">
        <v>315</v>
      </c>
      <c r="B27" t="s">
        <v>26</v>
      </c>
      <c r="C27">
        <v>6339368</v>
      </c>
      <c r="D27">
        <v>3050976.49</v>
      </c>
      <c r="E27">
        <v>1718077.83</v>
      </c>
      <c r="F27">
        <v>192669.44</v>
      </c>
      <c r="G27">
        <v>11301091.76</v>
      </c>
      <c r="H27">
        <v>440</v>
      </c>
    </row>
    <row r="28" spans="1:8" ht="12.75">
      <c r="A28">
        <v>336</v>
      </c>
      <c r="B28" t="s">
        <v>27</v>
      </c>
      <c r="C28">
        <v>15407106</v>
      </c>
      <c r="D28">
        <v>2794108.2</v>
      </c>
      <c r="E28">
        <v>27799920.42</v>
      </c>
      <c r="F28">
        <v>1870881.59</v>
      </c>
      <c r="G28">
        <v>47872016.21</v>
      </c>
      <c r="H28">
        <v>3497</v>
      </c>
    </row>
    <row r="29" spans="1:8" ht="12.75">
      <c r="A29">
        <v>4263</v>
      </c>
      <c r="B29" t="s">
        <v>258</v>
      </c>
      <c r="C29">
        <v>3394359</v>
      </c>
      <c r="D29">
        <v>311029.96</v>
      </c>
      <c r="E29">
        <v>954767.36</v>
      </c>
      <c r="F29">
        <v>161813.73</v>
      </c>
      <c r="G29">
        <v>4821970.05</v>
      </c>
      <c r="H29">
        <v>237</v>
      </c>
    </row>
    <row r="30" spans="1:8" ht="12.75">
      <c r="A30">
        <v>350</v>
      </c>
      <c r="B30" t="s">
        <v>28</v>
      </c>
      <c r="C30">
        <v>5865867</v>
      </c>
      <c r="D30">
        <v>468516.15</v>
      </c>
      <c r="E30">
        <v>6553699.66</v>
      </c>
      <c r="F30">
        <v>590291.85</v>
      </c>
      <c r="G30">
        <v>13478374.66</v>
      </c>
      <c r="H30">
        <v>960</v>
      </c>
    </row>
    <row r="31" spans="1:8" ht="12.75">
      <c r="A31">
        <v>364</v>
      </c>
      <c r="B31" t="s">
        <v>29</v>
      </c>
      <c r="C31">
        <v>1741218</v>
      </c>
      <c r="D31">
        <v>391881.26</v>
      </c>
      <c r="E31">
        <v>2863709.46</v>
      </c>
      <c r="F31">
        <v>255623.48</v>
      </c>
      <c r="G31">
        <v>5252432.2</v>
      </c>
      <c r="H31">
        <v>376</v>
      </c>
    </row>
    <row r="32" spans="1:8" ht="12.75">
      <c r="A32">
        <v>413</v>
      </c>
      <c r="B32" t="s">
        <v>30</v>
      </c>
      <c r="C32">
        <v>17125036</v>
      </c>
      <c r="D32">
        <v>12328578.48</v>
      </c>
      <c r="E32">
        <v>76187573.72</v>
      </c>
      <c r="F32">
        <v>1421729.35</v>
      </c>
      <c r="G32">
        <v>107062917.55</v>
      </c>
      <c r="H32">
        <v>7224</v>
      </c>
    </row>
    <row r="33" spans="1:8" ht="12.75">
      <c r="A33">
        <v>422</v>
      </c>
      <c r="B33" t="s">
        <v>31</v>
      </c>
      <c r="C33">
        <v>4976600</v>
      </c>
      <c r="D33">
        <v>1095982.72</v>
      </c>
      <c r="E33">
        <v>9871704.4</v>
      </c>
      <c r="F33">
        <v>705388.75</v>
      </c>
      <c r="G33">
        <v>16649675.87</v>
      </c>
      <c r="H33">
        <v>1202</v>
      </c>
    </row>
    <row r="34" spans="1:8" ht="12.75">
      <c r="A34">
        <v>427</v>
      </c>
      <c r="B34" t="s">
        <v>32</v>
      </c>
      <c r="C34">
        <v>1285892</v>
      </c>
      <c r="D34">
        <v>234520.06</v>
      </c>
      <c r="E34">
        <v>2252107.34</v>
      </c>
      <c r="F34">
        <v>159896.49</v>
      </c>
      <c r="G34">
        <v>3932415.89</v>
      </c>
      <c r="H34">
        <v>235</v>
      </c>
    </row>
    <row r="35" spans="1:8" ht="12.75">
      <c r="A35">
        <v>434</v>
      </c>
      <c r="B35" t="s">
        <v>33</v>
      </c>
      <c r="C35">
        <v>6216310</v>
      </c>
      <c r="D35">
        <v>1877430.18</v>
      </c>
      <c r="E35">
        <v>12813813.58</v>
      </c>
      <c r="F35">
        <v>499328.11</v>
      </c>
      <c r="G35">
        <v>21406881.87</v>
      </c>
      <c r="H35">
        <v>1631</v>
      </c>
    </row>
    <row r="36" spans="1:8" ht="12.75">
      <c r="A36">
        <v>6013</v>
      </c>
      <c r="B36" t="s">
        <v>348</v>
      </c>
      <c r="C36">
        <v>7960445</v>
      </c>
      <c r="D36">
        <v>287364.27</v>
      </c>
      <c r="E36">
        <v>936814.72</v>
      </c>
      <c r="F36">
        <v>569472.07</v>
      </c>
      <c r="G36">
        <v>9754096.06</v>
      </c>
      <c r="H36">
        <v>499</v>
      </c>
    </row>
    <row r="37" spans="1:8" ht="12.75">
      <c r="A37">
        <v>441</v>
      </c>
      <c r="B37" t="s">
        <v>34</v>
      </c>
      <c r="C37">
        <v>3614827</v>
      </c>
      <c r="D37">
        <v>341351.91</v>
      </c>
      <c r="E37">
        <v>723757.81</v>
      </c>
      <c r="F37">
        <v>455389.75</v>
      </c>
      <c r="G37">
        <v>5135326.47</v>
      </c>
      <c r="H37">
        <v>206</v>
      </c>
    </row>
    <row r="38" spans="1:8" ht="12.75">
      <c r="A38">
        <v>2240</v>
      </c>
      <c r="B38" t="s">
        <v>126</v>
      </c>
      <c r="C38">
        <v>1539881</v>
      </c>
      <c r="D38">
        <v>414482.12</v>
      </c>
      <c r="E38">
        <v>3419760.14</v>
      </c>
      <c r="F38">
        <v>175192.42</v>
      </c>
      <c r="G38">
        <v>5549315.68</v>
      </c>
      <c r="H38">
        <v>416</v>
      </c>
    </row>
    <row r="39" spans="1:8" ht="12.75">
      <c r="A39">
        <v>476</v>
      </c>
      <c r="B39" t="s">
        <v>36</v>
      </c>
      <c r="C39">
        <v>8020426</v>
      </c>
      <c r="D39">
        <v>2313466.83</v>
      </c>
      <c r="E39">
        <v>13696263.05</v>
      </c>
      <c r="F39">
        <v>889320.75</v>
      </c>
      <c r="G39">
        <v>24919476.63</v>
      </c>
      <c r="H39">
        <v>1756</v>
      </c>
    </row>
    <row r="40" spans="1:8" ht="12.75">
      <c r="A40">
        <v>485</v>
      </c>
      <c r="B40" t="s">
        <v>37</v>
      </c>
      <c r="C40">
        <v>3978171</v>
      </c>
      <c r="D40">
        <v>578318.62</v>
      </c>
      <c r="E40">
        <v>4315385.4</v>
      </c>
      <c r="F40">
        <v>359887.07</v>
      </c>
      <c r="G40">
        <v>9231762.09</v>
      </c>
      <c r="H40">
        <v>638</v>
      </c>
    </row>
    <row r="41" spans="1:8" ht="12.75">
      <c r="A41">
        <v>497</v>
      </c>
      <c r="B41" t="s">
        <v>39</v>
      </c>
      <c r="C41">
        <v>5904272</v>
      </c>
      <c r="D41">
        <v>729529.47</v>
      </c>
      <c r="E41">
        <v>10498214.76</v>
      </c>
      <c r="F41">
        <v>493570.87</v>
      </c>
      <c r="G41">
        <v>17625587.1</v>
      </c>
      <c r="H41">
        <v>1284</v>
      </c>
    </row>
    <row r="42" spans="1:8" ht="12.75">
      <c r="A42">
        <v>602</v>
      </c>
      <c r="B42" t="s">
        <v>40</v>
      </c>
      <c r="C42">
        <v>4481181</v>
      </c>
      <c r="D42">
        <v>841423.72</v>
      </c>
      <c r="E42">
        <v>5585590.66</v>
      </c>
      <c r="F42">
        <v>387852.49</v>
      </c>
      <c r="G42">
        <v>11296047.87</v>
      </c>
      <c r="H42">
        <v>843</v>
      </c>
    </row>
    <row r="43" spans="1:8" ht="12.75">
      <c r="A43">
        <v>609</v>
      </c>
      <c r="B43" t="s">
        <v>417</v>
      </c>
      <c r="C43">
        <v>3096780</v>
      </c>
      <c r="D43">
        <v>863693.18</v>
      </c>
      <c r="E43">
        <v>8058069.65</v>
      </c>
      <c r="F43">
        <v>238411.7</v>
      </c>
      <c r="G43">
        <v>12256954.53</v>
      </c>
      <c r="H43">
        <v>819</v>
      </c>
    </row>
    <row r="44" spans="1:8" ht="12.75">
      <c r="A44">
        <v>623</v>
      </c>
      <c r="B44" t="s">
        <v>41</v>
      </c>
      <c r="C44">
        <v>1871217</v>
      </c>
      <c r="D44">
        <v>1247495.89</v>
      </c>
      <c r="E44">
        <v>3954838.17</v>
      </c>
      <c r="F44">
        <v>85355.13</v>
      </c>
      <c r="G44">
        <v>7158906.19</v>
      </c>
      <c r="H44">
        <v>410</v>
      </c>
    </row>
    <row r="45" spans="1:8" ht="12.75">
      <c r="A45">
        <v>637</v>
      </c>
      <c r="B45" t="s">
        <v>42</v>
      </c>
      <c r="C45">
        <v>2827600</v>
      </c>
      <c r="D45">
        <v>676553.82</v>
      </c>
      <c r="E45">
        <v>6762268.43</v>
      </c>
      <c r="F45">
        <v>304434.65</v>
      </c>
      <c r="G45">
        <v>10570856.9</v>
      </c>
      <c r="H45">
        <v>718</v>
      </c>
    </row>
    <row r="46" spans="1:8" ht="12.75">
      <c r="A46">
        <v>657</v>
      </c>
      <c r="B46" t="s">
        <v>43</v>
      </c>
      <c r="C46">
        <v>994037</v>
      </c>
      <c r="D46">
        <v>119717.18</v>
      </c>
      <c r="E46">
        <v>422251.01</v>
      </c>
      <c r="F46">
        <v>88689.71</v>
      </c>
      <c r="G46">
        <v>1624694.9</v>
      </c>
      <c r="H46">
        <v>114</v>
      </c>
    </row>
    <row r="47" spans="1:8" ht="12.75">
      <c r="A47">
        <v>658</v>
      </c>
      <c r="B47" t="s">
        <v>44</v>
      </c>
      <c r="C47">
        <v>3451784.5</v>
      </c>
      <c r="D47">
        <v>573005.55</v>
      </c>
      <c r="E47">
        <v>7415142.62</v>
      </c>
      <c r="F47">
        <v>922446.8</v>
      </c>
      <c r="G47">
        <v>12362379.47</v>
      </c>
      <c r="H47">
        <v>913</v>
      </c>
    </row>
    <row r="48" spans="1:8" ht="12.75">
      <c r="A48">
        <v>665</v>
      </c>
      <c r="B48" t="s">
        <v>45</v>
      </c>
      <c r="C48">
        <v>4379299</v>
      </c>
      <c r="D48">
        <v>332125.14</v>
      </c>
      <c r="E48">
        <v>4424130.64</v>
      </c>
      <c r="F48">
        <v>363079.11</v>
      </c>
      <c r="G48">
        <v>9498633.89</v>
      </c>
      <c r="H48">
        <v>729</v>
      </c>
    </row>
    <row r="49" spans="1:8" ht="12.75">
      <c r="A49">
        <v>700</v>
      </c>
      <c r="B49" t="s">
        <v>46</v>
      </c>
      <c r="C49">
        <v>3681195</v>
      </c>
      <c r="D49">
        <v>984957.93</v>
      </c>
      <c r="E49">
        <v>8286067.62</v>
      </c>
      <c r="F49">
        <v>571245.65</v>
      </c>
      <c r="G49">
        <v>13523466.2</v>
      </c>
      <c r="H49">
        <v>1051</v>
      </c>
    </row>
    <row r="50" spans="1:8" ht="12.75">
      <c r="A50">
        <v>721</v>
      </c>
      <c r="B50" t="s">
        <v>48</v>
      </c>
      <c r="C50">
        <v>12658376</v>
      </c>
      <c r="D50">
        <v>1218701.17</v>
      </c>
      <c r="E50">
        <v>12710147.02</v>
      </c>
      <c r="F50">
        <v>1531537.13</v>
      </c>
      <c r="G50">
        <v>28118761.32</v>
      </c>
      <c r="H50">
        <v>1682</v>
      </c>
    </row>
    <row r="51" spans="1:8" ht="12.75">
      <c r="A51">
        <v>735</v>
      </c>
      <c r="B51" t="s">
        <v>49</v>
      </c>
      <c r="C51">
        <v>2897844</v>
      </c>
      <c r="D51">
        <v>588411.65</v>
      </c>
      <c r="E51">
        <v>3386846.54</v>
      </c>
      <c r="F51">
        <v>172411.1</v>
      </c>
      <c r="G51">
        <v>7045513.29</v>
      </c>
      <c r="H51">
        <v>489</v>
      </c>
    </row>
    <row r="52" spans="1:8" ht="12.75">
      <c r="A52">
        <v>777</v>
      </c>
      <c r="B52" t="s">
        <v>50</v>
      </c>
      <c r="C52">
        <v>20895553</v>
      </c>
      <c r="D52">
        <v>2221624.5</v>
      </c>
      <c r="E52">
        <v>21378236.05</v>
      </c>
      <c r="F52">
        <v>2441600.21</v>
      </c>
      <c r="G52">
        <v>46937013.76</v>
      </c>
      <c r="H52">
        <v>3387</v>
      </c>
    </row>
    <row r="53" spans="1:8" ht="12.75">
      <c r="A53">
        <v>840</v>
      </c>
      <c r="B53" t="s">
        <v>51</v>
      </c>
      <c r="C53">
        <v>1072875</v>
      </c>
      <c r="D53">
        <v>254960.38</v>
      </c>
      <c r="E53">
        <v>1492414.43</v>
      </c>
      <c r="F53">
        <v>494381.29</v>
      </c>
      <c r="G53">
        <v>3314631.1</v>
      </c>
      <c r="H53">
        <v>170</v>
      </c>
    </row>
    <row r="54" spans="1:8" ht="12.75">
      <c r="A54">
        <v>870</v>
      </c>
      <c r="B54" t="s">
        <v>52</v>
      </c>
      <c r="C54">
        <v>4733101</v>
      </c>
      <c r="D54">
        <v>684149.51</v>
      </c>
      <c r="E54">
        <v>7702222.49</v>
      </c>
      <c r="F54">
        <v>306497.71</v>
      </c>
      <c r="G54">
        <v>13425970.71</v>
      </c>
      <c r="H54">
        <v>868</v>
      </c>
    </row>
    <row r="55" spans="1:8" ht="12.75">
      <c r="A55">
        <v>882</v>
      </c>
      <c r="B55" t="s">
        <v>53</v>
      </c>
      <c r="C55">
        <v>2649853</v>
      </c>
      <c r="D55">
        <v>490926.83</v>
      </c>
      <c r="E55">
        <v>3114436.48</v>
      </c>
      <c r="F55">
        <v>384369.26</v>
      </c>
      <c r="G55">
        <v>6639585.57</v>
      </c>
      <c r="H55">
        <v>392</v>
      </c>
    </row>
    <row r="56" spans="1:8" ht="12.75">
      <c r="A56">
        <v>896</v>
      </c>
      <c r="B56" t="s">
        <v>54</v>
      </c>
      <c r="C56">
        <v>6993658</v>
      </c>
      <c r="D56">
        <v>687964.37</v>
      </c>
      <c r="E56">
        <v>4841644.79</v>
      </c>
      <c r="F56">
        <v>691288.18</v>
      </c>
      <c r="G56">
        <v>13214555.34</v>
      </c>
      <c r="H56">
        <v>906</v>
      </c>
    </row>
    <row r="57" spans="1:8" ht="12.75">
      <c r="A57">
        <v>903</v>
      </c>
      <c r="B57" t="s">
        <v>55</v>
      </c>
      <c r="C57">
        <v>4014915</v>
      </c>
      <c r="D57">
        <v>835568.19</v>
      </c>
      <c r="E57">
        <v>8466746.43</v>
      </c>
      <c r="F57">
        <v>441076.82</v>
      </c>
      <c r="G57">
        <v>13758306.44</v>
      </c>
      <c r="H57">
        <v>940</v>
      </c>
    </row>
    <row r="58" spans="1:8" ht="12.75">
      <c r="A58">
        <v>910</v>
      </c>
      <c r="B58" t="s">
        <v>56</v>
      </c>
      <c r="C58">
        <v>9680360</v>
      </c>
      <c r="D58">
        <v>881336.73</v>
      </c>
      <c r="E58">
        <v>8382514.8</v>
      </c>
      <c r="F58">
        <v>770250.92</v>
      </c>
      <c r="G58">
        <v>19714462.45</v>
      </c>
      <c r="H58">
        <v>1367</v>
      </c>
    </row>
    <row r="59" spans="1:8" ht="12.75">
      <c r="A59">
        <v>980</v>
      </c>
      <c r="B59" t="s">
        <v>57</v>
      </c>
      <c r="C59">
        <v>2203374</v>
      </c>
      <c r="D59">
        <v>842579.92</v>
      </c>
      <c r="E59">
        <v>5246298.83</v>
      </c>
      <c r="F59">
        <v>253950.73</v>
      </c>
      <c r="G59">
        <v>8546203.48</v>
      </c>
      <c r="H59">
        <v>581</v>
      </c>
    </row>
    <row r="60" spans="1:8" ht="12.75">
      <c r="A60">
        <v>994</v>
      </c>
      <c r="B60" t="s">
        <v>58</v>
      </c>
      <c r="C60">
        <v>1909313</v>
      </c>
      <c r="D60">
        <v>279821.45</v>
      </c>
      <c r="E60">
        <v>1712062.08</v>
      </c>
      <c r="F60">
        <v>322082.84</v>
      </c>
      <c r="G60">
        <v>4223279.37</v>
      </c>
      <c r="H60">
        <v>237</v>
      </c>
    </row>
    <row r="61" spans="1:8" ht="12.75">
      <c r="A61">
        <v>1029</v>
      </c>
      <c r="B61" t="s">
        <v>60</v>
      </c>
      <c r="C61">
        <v>5611159</v>
      </c>
      <c r="D61">
        <v>512573.12</v>
      </c>
      <c r="E61">
        <v>7043920.98</v>
      </c>
      <c r="F61">
        <v>717186.2</v>
      </c>
      <c r="G61">
        <v>13884839.3</v>
      </c>
      <c r="H61">
        <v>1037</v>
      </c>
    </row>
    <row r="62" spans="1:8" ht="12.75">
      <c r="A62">
        <v>1015</v>
      </c>
      <c r="B62" t="s">
        <v>59</v>
      </c>
      <c r="C62">
        <v>22227800</v>
      </c>
      <c r="D62">
        <v>803242.89</v>
      </c>
      <c r="E62">
        <v>12492786.53</v>
      </c>
      <c r="F62">
        <v>2036412.32</v>
      </c>
      <c r="G62">
        <v>37560241.74</v>
      </c>
      <c r="H62">
        <v>2976</v>
      </c>
    </row>
    <row r="63" spans="1:8" ht="12.75">
      <c r="A63">
        <v>5054</v>
      </c>
      <c r="B63" t="s">
        <v>299</v>
      </c>
      <c r="C63">
        <v>8488713</v>
      </c>
      <c r="D63">
        <v>377491.26</v>
      </c>
      <c r="E63">
        <v>6682824.06</v>
      </c>
      <c r="F63">
        <v>911709.71</v>
      </c>
      <c r="G63">
        <v>16460738.03</v>
      </c>
      <c r="H63">
        <v>1166</v>
      </c>
    </row>
    <row r="64" spans="1:8" ht="12.75">
      <c r="A64">
        <v>1071</v>
      </c>
      <c r="B64" t="s">
        <v>409</v>
      </c>
      <c r="C64">
        <v>6604756</v>
      </c>
      <c r="D64">
        <v>1125302.76</v>
      </c>
      <c r="E64">
        <v>3377565.23</v>
      </c>
      <c r="F64">
        <v>315350.65</v>
      </c>
      <c r="G64">
        <v>11422974.64</v>
      </c>
      <c r="H64">
        <v>795</v>
      </c>
    </row>
    <row r="65" spans="1:8" ht="12.75">
      <c r="A65">
        <v>1080</v>
      </c>
      <c r="B65" t="s">
        <v>418</v>
      </c>
      <c r="C65">
        <v>10622509</v>
      </c>
      <c r="D65">
        <v>930866.42</v>
      </c>
      <c r="E65">
        <v>3950399.15</v>
      </c>
      <c r="F65">
        <v>895531.46</v>
      </c>
      <c r="G65">
        <v>16399306.03</v>
      </c>
      <c r="H65">
        <v>1042</v>
      </c>
    </row>
    <row r="66" spans="1:8" ht="12.75">
      <c r="A66">
        <v>1085</v>
      </c>
      <c r="B66" t="s">
        <v>61</v>
      </c>
      <c r="C66">
        <v>5971099</v>
      </c>
      <c r="D66">
        <v>713313.78</v>
      </c>
      <c r="E66">
        <v>8484172.82</v>
      </c>
      <c r="F66">
        <v>1214384.62</v>
      </c>
      <c r="G66">
        <v>16382970.22</v>
      </c>
      <c r="H66">
        <v>1068</v>
      </c>
    </row>
    <row r="67" spans="1:8" ht="12.75">
      <c r="A67">
        <v>1092</v>
      </c>
      <c r="B67" t="s">
        <v>62</v>
      </c>
      <c r="C67">
        <v>26543397</v>
      </c>
      <c r="D67">
        <v>4190598.82</v>
      </c>
      <c r="E67">
        <v>35871369.67</v>
      </c>
      <c r="F67">
        <v>2854262.14</v>
      </c>
      <c r="G67">
        <v>69459627.63</v>
      </c>
      <c r="H67">
        <v>5236</v>
      </c>
    </row>
    <row r="68" spans="1:8" ht="12.75">
      <c r="A68">
        <v>1120</v>
      </c>
      <c r="B68" t="s">
        <v>63</v>
      </c>
      <c r="C68">
        <v>1312384</v>
      </c>
      <c r="D68">
        <v>387426.92</v>
      </c>
      <c r="E68">
        <v>3312279.65</v>
      </c>
      <c r="F68">
        <v>169917.05</v>
      </c>
      <c r="G68">
        <v>5182007.62</v>
      </c>
      <c r="H68">
        <v>318</v>
      </c>
    </row>
    <row r="69" spans="1:8" ht="12.75">
      <c r="A69">
        <v>1127</v>
      </c>
      <c r="B69" t="s">
        <v>64</v>
      </c>
      <c r="C69">
        <v>2148194</v>
      </c>
      <c r="D69">
        <v>475860.03</v>
      </c>
      <c r="E69">
        <v>6084785.36</v>
      </c>
      <c r="F69">
        <v>389158.69</v>
      </c>
      <c r="G69">
        <v>9097998.08</v>
      </c>
      <c r="H69">
        <v>625</v>
      </c>
    </row>
    <row r="70" spans="1:8" ht="12.75">
      <c r="A70">
        <v>1134</v>
      </c>
      <c r="B70" t="s">
        <v>65</v>
      </c>
      <c r="C70">
        <v>5041747</v>
      </c>
      <c r="D70">
        <v>736544.93</v>
      </c>
      <c r="E70">
        <v>8772155.09</v>
      </c>
      <c r="F70">
        <v>585269.16</v>
      </c>
      <c r="G70">
        <v>15135716.18</v>
      </c>
      <c r="H70">
        <v>1020</v>
      </c>
    </row>
    <row r="71" spans="1:8" ht="12.75">
      <c r="A71">
        <v>1141</v>
      </c>
      <c r="B71" t="s">
        <v>66</v>
      </c>
      <c r="C71">
        <v>6990837</v>
      </c>
      <c r="D71">
        <v>1264311.99</v>
      </c>
      <c r="E71">
        <v>11360949.11</v>
      </c>
      <c r="F71">
        <v>1065359.86</v>
      </c>
      <c r="G71">
        <v>20681457.96</v>
      </c>
      <c r="H71">
        <v>1310</v>
      </c>
    </row>
    <row r="72" spans="1:8" ht="12.75">
      <c r="A72">
        <v>1155</v>
      </c>
      <c r="B72" t="s">
        <v>67</v>
      </c>
      <c r="C72">
        <v>3689918</v>
      </c>
      <c r="D72">
        <v>498351.5</v>
      </c>
      <c r="E72">
        <v>4523722.91</v>
      </c>
      <c r="F72">
        <v>360970.26</v>
      </c>
      <c r="G72">
        <v>9072962.67</v>
      </c>
      <c r="H72">
        <v>598</v>
      </c>
    </row>
    <row r="73" spans="1:8" ht="12.75">
      <c r="A73">
        <v>1162</v>
      </c>
      <c r="B73" t="s">
        <v>68</v>
      </c>
      <c r="C73">
        <v>3221990</v>
      </c>
      <c r="D73">
        <v>905866.93</v>
      </c>
      <c r="E73">
        <v>8590525.21</v>
      </c>
      <c r="F73">
        <v>347332.94</v>
      </c>
      <c r="G73">
        <v>13065715.08</v>
      </c>
      <c r="H73">
        <v>1008</v>
      </c>
    </row>
    <row r="74" spans="1:8" ht="12.75">
      <c r="A74">
        <v>1169</v>
      </c>
      <c r="B74" t="s">
        <v>69</v>
      </c>
      <c r="C74">
        <v>4795811</v>
      </c>
      <c r="D74">
        <v>597661.42</v>
      </c>
      <c r="E74">
        <v>4314300.96</v>
      </c>
      <c r="F74">
        <v>362762.85</v>
      </c>
      <c r="G74">
        <v>10070536.23</v>
      </c>
      <c r="H74">
        <v>718</v>
      </c>
    </row>
    <row r="75" spans="1:8" ht="12.75">
      <c r="A75">
        <v>1176</v>
      </c>
      <c r="B75" t="s">
        <v>70</v>
      </c>
      <c r="C75">
        <v>2806655</v>
      </c>
      <c r="D75">
        <v>665696.2</v>
      </c>
      <c r="E75">
        <v>6516286.38</v>
      </c>
      <c r="F75">
        <v>365585.6</v>
      </c>
      <c r="G75">
        <v>10354223.18</v>
      </c>
      <c r="H75">
        <v>826</v>
      </c>
    </row>
    <row r="76" spans="1:8" ht="12.75">
      <c r="A76">
        <v>1183</v>
      </c>
      <c r="B76" t="s">
        <v>71</v>
      </c>
      <c r="C76">
        <v>6817340</v>
      </c>
      <c r="D76">
        <v>1115160.92</v>
      </c>
      <c r="E76">
        <v>8554157.97</v>
      </c>
      <c r="F76">
        <v>442426.66</v>
      </c>
      <c r="G76">
        <v>16929085.55</v>
      </c>
      <c r="H76">
        <v>1275</v>
      </c>
    </row>
    <row r="77" spans="1:8" ht="12.75">
      <c r="A77">
        <v>1204</v>
      </c>
      <c r="B77" t="s">
        <v>72</v>
      </c>
      <c r="C77">
        <v>1267460</v>
      </c>
      <c r="D77">
        <v>568509.16</v>
      </c>
      <c r="E77">
        <v>3891202.99</v>
      </c>
      <c r="F77">
        <v>205896.68</v>
      </c>
      <c r="G77">
        <v>5933068.83</v>
      </c>
      <c r="H77">
        <v>448</v>
      </c>
    </row>
    <row r="78" spans="1:8" ht="12.75">
      <c r="A78">
        <v>1218</v>
      </c>
      <c r="B78" t="s">
        <v>73</v>
      </c>
      <c r="C78">
        <v>7210708</v>
      </c>
      <c r="D78">
        <v>1981594.3</v>
      </c>
      <c r="E78">
        <v>3989091.66</v>
      </c>
      <c r="F78">
        <v>255970.57</v>
      </c>
      <c r="G78">
        <v>13437364.53</v>
      </c>
      <c r="H78">
        <v>905</v>
      </c>
    </row>
    <row r="79" spans="1:8" ht="12.75">
      <c r="A79">
        <v>1232</v>
      </c>
      <c r="B79" t="s">
        <v>74</v>
      </c>
      <c r="C79">
        <v>6509532</v>
      </c>
      <c r="D79">
        <v>733047.83</v>
      </c>
      <c r="E79">
        <v>1927170.95</v>
      </c>
      <c r="F79">
        <v>389963.53</v>
      </c>
      <c r="G79">
        <v>9559714.31</v>
      </c>
      <c r="H79">
        <v>770</v>
      </c>
    </row>
    <row r="80" spans="1:8" ht="12.75">
      <c r="A80">
        <v>1246</v>
      </c>
      <c r="B80" t="s">
        <v>75</v>
      </c>
      <c r="C80">
        <v>3750841</v>
      </c>
      <c r="D80">
        <v>562301.56</v>
      </c>
      <c r="E80">
        <v>5679837.74</v>
      </c>
      <c r="F80">
        <v>521328.8</v>
      </c>
      <c r="G80">
        <v>10514309.1</v>
      </c>
      <c r="H80">
        <v>646</v>
      </c>
    </row>
    <row r="81" spans="1:8" ht="12.75">
      <c r="A81">
        <v>1253</v>
      </c>
      <c r="B81" t="s">
        <v>76</v>
      </c>
      <c r="C81">
        <v>10651841</v>
      </c>
      <c r="D81">
        <v>2660053.73</v>
      </c>
      <c r="E81">
        <v>22179159.36</v>
      </c>
      <c r="F81">
        <v>2383315</v>
      </c>
      <c r="G81">
        <v>37874369.09</v>
      </c>
      <c r="H81">
        <v>2455</v>
      </c>
    </row>
    <row r="82" spans="1:8" ht="12.75">
      <c r="A82">
        <v>1260</v>
      </c>
      <c r="B82" t="s">
        <v>77</v>
      </c>
      <c r="C82">
        <v>7508068</v>
      </c>
      <c r="D82">
        <v>984001.97</v>
      </c>
      <c r="E82">
        <v>5306640.16</v>
      </c>
      <c r="F82">
        <v>517669.73</v>
      </c>
      <c r="G82">
        <v>14316379.86</v>
      </c>
      <c r="H82">
        <v>926</v>
      </c>
    </row>
    <row r="83" spans="1:8" ht="12.75">
      <c r="A83">
        <v>4970</v>
      </c>
      <c r="B83" t="s">
        <v>296</v>
      </c>
      <c r="C83">
        <v>25268858</v>
      </c>
      <c r="D83">
        <v>3876450.37</v>
      </c>
      <c r="E83">
        <v>48927345.27</v>
      </c>
      <c r="F83">
        <v>6924330.86</v>
      </c>
      <c r="G83">
        <v>84996984.5</v>
      </c>
      <c r="H83">
        <v>6019</v>
      </c>
    </row>
    <row r="84" spans="1:8" ht="12.75">
      <c r="A84">
        <v>1295</v>
      </c>
      <c r="B84" t="s">
        <v>78</v>
      </c>
      <c r="C84">
        <v>3992533</v>
      </c>
      <c r="D84">
        <v>668982.07</v>
      </c>
      <c r="E84">
        <v>6806168.51</v>
      </c>
      <c r="F84">
        <v>528709.77</v>
      </c>
      <c r="G84">
        <v>11996393.35</v>
      </c>
      <c r="H84">
        <v>841</v>
      </c>
    </row>
    <row r="85" spans="1:8" ht="12.75">
      <c r="A85">
        <v>1421</v>
      </c>
      <c r="B85" t="s">
        <v>437</v>
      </c>
      <c r="C85">
        <v>3788606</v>
      </c>
      <c r="D85">
        <v>787998.96</v>
      </c>
      <c r="E85">
        <v>3488589.12</v>
      </c>
      <c r="F85">
        <v>226424.89</v>
      </c>
      <c r="G85">
        <v>8291618.97</v>
      </c>
      <c r="H85">
        <v>552</v>
      </c>
    </row>
    <row r="86" spans="1:8" ht="12.75">
      <c r="A86">
        <v>1309</v>
      </c>
      <c r="B86" t="s">
        <v>79</v>
      </c>
      <c r="C86">
        <v>4843841</v>
      </c>
      <c r="D86">
        <v>411737.48</v>
      </c>
      <c r="E86">
        <v>5885557.38</v>
      </c>
      <c r="F86">
        <v>1143368.48</v>
      </c>
      <c r="G86">
        <v>12284504.34</v>
      </c>
      <c r="H86">
        <v>806</v>
      </c>
    </row>
    <row r="87" spans="1:8" ht="12.75">
      <c r="A87">
        <v>1316</v>
      </c>
      <c r="B87" t="s">
        <v>419</v>
      </c>
      <c r="C87">
        <v>26475994</v>
      </c>
      <c r="D87">
        <v>1744167.24</v>
      </c>
      <c r="E87">
        <v>21795611.35</v>
      </c>
      <c r="F87">
        <v>2528845.05</v>
      </c>
      <c r="G87">
        <v>52544617.64</v>
      </c>
      <c r="H87">
        <v>3754</v>
      </c>
    </row>
    <row r="88" spans="1:8" ht="12.75">
      <c r="A88">
        <v>1380</v>
      </c>
      <c r="B88" t="s">
        <v>81</v>
      </c>
      <c r="C88">
        <v>15421095</v>
      </c>
      <c r="D88">
        <v>2298655.62</v>
      </c>
      <c r="E88">
        <v>15043386.29</v>
      </c>
      <c r="F88">
        <v>808189.76</v>
      </c>
      <c r="G88">
        <v>33571326.67</v>
      </c>
      <c r="H88">
        <v>2529</v>
      </c>
    </row>
    <row r="89" spans="1:8" ht="12.75">
      <c r="A89">
        <v>1407</v>
      </c>
      <c r="B89" t="s">
        <v>82</v>
      </c>
      <c r="C89">
        <v>6831229</v>
      </c>
      <c r="D89">
        <v>796372.13</v>
      </c>
      <c r="E89">
        <v>10376661.12</v>
      </c>
      <c r="F89">
        <v>1131529.3</v>
      </c>
      <c r="G89">
        <v>19135791.55</v>
      </c>
      <c r="H89">
        <v>1454</v>
      </c>
    </row>
    <row r="90" spans="1:8" ht="12.75">
      <c r="A90">
        <v>1414</v>
      </c>
      <c r="B90" t="s">
        <v>420</v>
      </c>
      <c r="C90">
        <v>21480826</v>
      </c>
      <c r="D90">
        <v>1794383.03</v>
      </c>
      <c r="E90">
        <v>27388884.65</v>
      </c>
      <c r="F90">
        <v>2129823.73</v>
      </c>
      <c r="G90">
        <v>52793917.41</v>
      </c>
      <c r="H90">
        <v>4068</v>
      </c>
    </row>
    <row r="91" spans="1:8" ht="12.75">
      <c r="A91">
        <v>2744</v>
      </c>
      <c r="B91" t="s">
        <v>159</v>
      </c>
      <c r="C91">
        <v>3745827</v>
      </c>
      <c r="D91">
        <v>654565.58</v>
      </c>
      <c r="E91">
        <v>7286962.88</v>
      </c>
      <c r="F91">
        <v>444393.27</v>
      </c>
      <c r="G91">
        <v>12131748.73</v>
      </c>
      <c r="H91">
        <v>796</v>
      </c>
    </row>
    <row r="92" spans="1:8" ht="12.75">
      <c r="A92">
        <v>1428</v>
      </c>
      <c r="B92" t="s">
        <v>83</v>
      </c>
      <c r="C92">
        <v>8141811</v>
      </c>
      <c r="D92">
        <v>974153.88</v>
      </c>
      <c r="E92">
        <v>9588787.42</v>
      </c>
      <c r="F92">
        <v>1154639.41</v>
      </c>
      <c r="G92">
        <v>19859391.71</v>
      </c>
      <c r="H92">
        <v>1319</v>
      </c>
    </row>
    <row r="93" spans="1:8" ht="12.75">
      <c r="A93">
        <v>1449</v>
      </c>
      <c r="B93" t="s">
        <v>84</v>
      </c>
      <c r="C93">
        <v>678244</v>
      </c>
      <c r="D93">
        <v>40133.3</v>
      </c>
      <c r="E93">
        <v>738168.68</v>
      </c>
      <c r="F93">
        <v>87257.32</v>
      </c>
      <c r="G93">
        <v>1543803.3</v>
      </c>
      <c r="H93">
        <v>97</v>
      </c>
    </row>
    <row r="94" spans="1:8" ht="12.75">
      <c r="A94">
        <v>1491</v>
      </c>
      <c r="B94" t="s">
        <v>421</v>
      </c>
      <c r="C94">
        <v>4214114</v>
      </c>
      <c r="D94">
        <v>564177.3</v>
      </c>
      <c r="E94">
        <v>1223687.69</v>
      </c>
      <c r="F94">
        <v>97482.41</v>
      </c>
      <c r="G94">
        <v>6099461.4</v>
      </c>
      <c r="H94">
        <v>387</v>
      </c>
    </row>
    <row r="95" spans="1:8" ht="12.75">
      <c r="A95">
        <v>1499</v>
      </c>
      <c r="B95" t="s">
        <v>438</v>
      </c>
      <c r="C95">
        <v>5083646</v>
      </c>
      <c r="D95">
        <v>850816.58</v>
      </c>
      <c r="E95">
        <v>7103519.93</v>
      </c>
      <c r="F95">
        <v>650567.19</v>
      </c>
      <c r="G95">
        <v>13688549.7</v>
      </c>
      <c r="H95">
        <v>981</v>
      </c>
    </row>
    <row r="96" spans="1:8" ht="12.75">
      <c r="A96">
        <v>1540</v>
      </c>
      <c r="B96" t="s">
        <v>86</v>
      </c>
      <c r="C96">
        <v>14818621</v>
      </c>
      <c r="D96">
        <v>1158061.62</v>
      </c>
      <c r="E96">
        <v>6785316.46</v>
      </c>
      <c r="F96">
        <v>1432633.67</v>
      </c>
      <c r="G96">
        <v>24194632.75</v>
      </c>
      <c r="H96">
        <v>1761</v>
      </c>
    </row>
    <row r="97" spans="1:8" ht="12.75">
      <c r="A97">
        <v>1554</v>
      </c>
      <c r="B97" t="s">
        <v>87</v>
      </c>
      <c r="C97">
        <v>61104639</v>
      </c>
      <c r="D97">
        <v>9138308.72</v>
      </c>
      <c r="E97">
        <v>77476456.73</v>
      </c>
      <c r="F97">
        <v>6020778.38</v>
      </c>
      <c r="G97">
        <v>153740182.83</v>
      </c>
      <c r="H97">
        <v>11800</v>
      </c>
    </row>
    <row r="98" spans="1:8" ht="12.75">
      <c r="A98">
        <v>1561</v>
      </c>
      <c r="B98" t="s">
        <v>88</v>
      </c>
      <c r="C98">
        <v>2540025</v>
      </c>
      <c r="D98">
        <v>547897.2</v>
      </c>
      <c r="E98">
        <v>5855441.68</v>
      </c>
      <c r="F98">
        <v>707581.63</v>
      </c>
      <c r="G98">
        <v>9650945.51</v>
      </c>
      <c r="H98">
        <v>592</v>
      </c>
    </row>
    <row r="99" spans="1:8" ht="12.75">
      <c r="A99">
        <v>1568</v>
      </c>
      <c r="B99" t="s">
        <v>89</v>
      </c>
      <c r="C99">
        <v>11545489</v>
      </c>
      <c r="D99">
        <v>1295100.82</v>
      </c>
      <c r="E99">
        <v>14034511.85</v>
      </c>
      <c r="F99">
        <v>1792410.82</v>
      </c>
      <c r="G99">
        <v>28667512.49</v>
      </c>
      <c r="H99">
        <v>1979</v>
      </c>
    </row>
    <row r="100" spans="1:8" ht="12.75">
      <c r="A100">
        <v>1582</v>
      </c>
      <c r="B100" t="s">
        <v>90</v>
      </c>
      <c r="C100">
        <v>5340466</v>
      </c>
      <c r="D100">
        <v>346369.99</v>
      </c>
      <c r="E100">
        <v>857261.96</v>
      </c>
      <c r="F100">
        <v>267415.49</v>
      </c>
      <c r="G100">
        <v>6811513.44</v>
      </c>
      <c r="H100">
        <v>306</v>
      </c>
    </row>
    <row r="101" spans="1:8" ht="12.75">
      <c r="A101">
        <v>1600</v>
      </c>
      <c r="B101" t="s">
        <v>91</v>
      </c>
      <c r="C101">
        <v>3023700</v>
      </c>
      <c r="D101">
        <v>442056.62</v>
      </c>
      <c r="E101">
        <v>5623074.65</v>
      </c>
      <c r="F101">
        <v>245072.95</v>
      </c>
      <c r="G101">
        <v>9333904.22</v>
      </c>
      <c r="H101">
        <v>631</v>
      </c>
    </row>
    <row r="102" spans="1:8" ht="12.75">
      <c r="A102">
        <v>1645</v>
      </c>
      <c r="B102" t="s">
        <v>94</v>
      </c>
      <c r="C102">
        <v>3012408</v>
      </c>
      <c r="D102">
        <v>703691.76</v>
      </c>
      <c r="E102">
        <v>9746296.9</v>
      </c>
      <c r="F102">
        <v>558247.64</v>
      </c>
      <c r="G102">
        <v>14020644.3</v>
      </c>
      <c r="H102">
        <v>1122</v>
      </c>
    </row>
    <row r="103" spans="1:8" ht="12.75">
      <c r="A103">
        <v>1631</v>
      </c>
      <c r="B103" t="s">
        <v>92</v>
      </c>
      <c r="C103">
        <v>5085737</v>
      </c>
      <c r="D103">
        <v>275888.93</v>
      </c>
      <c r="E103">
        <v>1020867.2</v>
      </c>
      <c r="F103">
        <v>727113.05</v>
      </c>
      <c r="G103">
        <v>7109606.18</v>
      </c>
      <c r="H103">
        <v>463</v>
      </c>
    </row>
    <row r="104" spans="1:8" ht="12.75">
      <c r="A104">
        <v>1638</v>
      </c>
      <c r="B104" t="s">
        <v>93</v>
      </c>
      <c r="C104">
        <v>19653867</v>
      </c>
      <c r="D104">
        <v>1840146.21</v>
      </c>
      <c r="E104">
        <v>18847680.31</v>
      </c>
      <c r="F104">
        <v>1768796.83</v>
      </c>
      <c r="G104">
        <v>42110490.35</v>
      </c>
      <c r="H104">
        <v>3092</v>
      </c>
    </row>
    <row r="105" spans="1:8" ht="12.75">
      <c r="A105">
        <v>1659</v>
      </c>
      <c r="B105" t="s">
        <v>95</v>
      </c>
      <c r="C105">
        <v>9611716</v>
      </c>
      <c r="D105">
        <v>1020792.55</v>
      </c>
      <c r="E105">
        <v>12588713.53</v>
      </c>
      <c r="F105">
        <v>950889.57</v>
      </c>
      <c r="G105">
        <v>24172111.65</v>
      </c>
      <c r="H105">
        <v>1728</v>
      </c>
    </row>
    <row r="106" spans="1:8" ht="12.75">
      <c r="A106">
        <v>714</v>
      </c>
      <c r="B106" t="s">
        <v>47</v>
      </c>
      <c r="C106">
        <v>81513071.95</v>
      </c>
      <c r="D106">
        <v>2682407.21</v>
      </c>
      <c r="E106">
        <v>13151538.32</v>
      </c>
      <c r="F106">
        <v>10010006.05</v>
      </c>
      <c r="G106">
        <v>107357023.53</v>
      </c>
      <c r="H106">
        <v>7344</v>
      </c>
    </row>
    <row r="107" spans="1:8" ht="12.75">
      <c r="A107">
        <v>1666</v>
      </c>
      <c r="B107" t="s">
        <v>96</v>
      </c>
      <c r="C107">
        <v>2242653</v>
      </c>
      <c r="D107">
        <v>238027.85</v>
      </c>
      <c r="E107">
        <v>2938796.84</v>
      </c>
      <c r="F107">
        <v>231859.57</v>
      </c>
      <c r="G107">
        <v>5651337.26</v>
      </c>
      <c r="H107">
        <v>329</v>
      </c>
    </row>
    <row r="108" spans="1:8" ht="12.75">
      <c r="A108">
        <v>1687</v>
      </c>
      <c r="B108" t="s">
        <v>98</v>
      </c>
      <c r="C108">
        <v>2249107</v>
      </c>
      <c r="D108">
        <v>141361.17</v>
      </c>
      <c r="E108">
        <v>800264.9</v>
      </c>
      <c r="F108">
        <v>266843.49</v>
      </c>
      <c r="G108">
        <v>3457576.56</v>
      </c>
      <c r="H108">
        <v>230</v>
      </c>
    </row>
    <row r="109" spans="1:8" ht="12.75">
      <c r="A109">
        <v>1694</v>
      </c>
      <c r="B109" t="s">
        <v>99</v>
      </c>
      <c r="C109">
        <v>8588830</v>
      </c>
      <c r="D109">
        <v>957639.28</v>
      </c>
      <c r="E109">
        <v>16285701.18</v>
      </c>
      <c r="F109">
        <v>1193229.56</v>
      </c>
      <c r="G109">
        <v>27025400.02</v>
      </c>
      <c r="H109">
        <v>1816</v>
      </c>
    </row>
    <row r="110" spans="1:8" ht="12.75">
      <c r="A110">
        <v>1729</v>
      </c>
      <c r="B110" t="s">
        <v>100</v>
      </c>
      <c r="C110">
        <v>3410120</v>
      </c>
      <c r="D110">
        <v>432971.83</v>
      </c>
      <c r="E110">
        <v>6164557.58</v>
      </c>
      <c r="F110">
        <v>672039.48</v>
      </c>
      <c r="G110">
        <v>10679688.89</v>
      </c>
      <c r="H110">
        <v>787</v>
      </c>
    </row>
    <row r="111" spans="1:8" ht="12.75">
      <c r="A111">
        <v>1736</v>
      </c>
      <c r="B111" t="s">
        <v>101</v>
      </c>
      <c r="C111">
        <v>2288084</v>
      </c>
      <c r="D111">
        <v>413811.59</v>
      </c>
      <c r="E111">
        <v>3935802.31</v>
      </c>
      <c r="F111">
        <v>677795.9</v>
      </c>
      <c r="G111">
        <v>7315493.8</v>
      </c>
      <c r="H111">
        <v>524</v>
      </c>
    </row>
    <row r="112" spans="1:8" ht="12.75">
      <c r="A112">
        <v>1813</v>
      </c>
      <c r="B112" t="s">
        <v>102</v>
      </c>
      <c r="C112">
        <v>2734210</v>
      </c>
      <c r="D112">
        <v>809495.52</v>
      </c>
      <c r="E112">
        <v>7313547.27</v>
      </c>
      <c r="F112">
        <v>414857.7</v>
      </c>
      <c r="G112">
        <v>11272110.49</v>
      </c>
      <c r="H112">
        <v>750</v>
      </c>
    </row>
    <row r="113" spans="1:8" ht="12.75">
      <c r="A113">
        <v>5757</v>
      </c>
      <c r="B113" t="s">
        <v>337</v>
      </c>
      <c r="C113">
        <v>2997123</v>
      </c>
      <c r="D113">
        <v>812563.41</v>
      </c>
      <c r="E113">
        <v>5217531.81</v>
      </c>
      <c r="F113">
        <v>238690.27</v>
      </c>
      <c r="G113">
        <v>9265908.49</v>
      </c>
      <c r="H113">
        <v>639</v>
      </c>
    </row>
    <row r="114" spans="1:8" ht="12.75">
      <c r="A114">
        <v>1855</v>
      </c>
      <c r="B114" t="s">
        <v>103</v>
      </c>
      <c r="C114">
        <v>6071060</v>
      </c>
      <c r="D114">
        <v>593969.83</v>
      </c>
      <c r="E114">
        <v>1692657.09</v>
      </c>
      <c r="F114">
        <v>384526.71</v>
      </c>
      <c r="G114">
        <v>8742213.63</v>
      </c>
      <c r="H114">
        <v>472</v>
      </c>
    </row>
    <row r="115" spans="1:8" ht="12.75">
      <c r="A115">
        <v>1862</v>
      </c>
      <c r="B115" t="s">
        <v>422</v>
      </c>
      <c r="C115">
        <v>31177047</v>
      </c>
      <c r="D115">
        <v>7728783.8</v>
      </c>
      <c r="E115">
        <v>56385909.86</v>
      </c>
      <c r="F115">
        <v>5169653.59</v>
      </c>
      <c r="G115">
        <v>100461394.25</v>
      </c>
      <c r="H115">
        <v>7517</v>
      </c>
    </row>
    <row r="116" spans="1:8" ht="12.75">
      <c r="A116">
        <v>1870</v>
      </c>
      <c r="B116" t="s">
        <v>104</v>
      </c>
      <c r="C116">
        <v>3456738</v>
      </c>
      <c r="D116">
        <v>183019.35</v>
      </c>
      <c r="E116">
        <v>382384.27</v>
      </c>
      <c r="F116">
        <v>99526.16</v>
      </c>
      <c r="G116">
        <v>4121667.78</v>
      </c>
      <c r="H116">
        <v>162</v>
      </c>
    </row>
    <row r="117" spans="1:8" ht="12.75">
      <c r="A117">
        <v>1883</v>
      </c>
      <c r="B117" t="s">
        <v>105</v>
      </c>
      <c r="C117">
        <v>15937556</v>
      </c>
      <c r="D117">
        <v>2112458.09</v>
      </c>
      <c r="E117">
        <v>21057710.6</v>
      </c>
      <c r="F117">
        <v>1538383.6</v>
      </c>
      <c r="G117">
        <v>40646108.29</v>
      </c>
      <c r="H117">
        <v>2825</v>
      </c>
    </row>
    <row r="118" spans="1:8" ht="12.75">
      <c r="A118">
        <v>1890</v>
      </c>
      <c r="B118" t="s">
        <v>106</v>
      </c>
      <c r="C118">
        <v>10167096</v>
      </c>
      <c r="D118">
        <v>409416.68</v>
      </c>
      <c r="E118">
        <v>1246703.49</v>
      </c>
      <c r="F118">
        <v>496721.61</v>
      </c>
      <c r="G118">
        <v>12319937.78</v>
      </c>
      <c r="H118">
        <v>673</v>
      </c>
    </row>
    <row r="119" spans="1:8" ht="12.75">
      <c r="A119">
        <v>1900</v>
      </c>
      <c r="B119" t="s">
        <v>108</v>
      </c>
      <c r="C119">
        <v>34189665</v>
      </c>
      <c r="D119">
        <v>2004563.1</v>
      </c>
      <c r="E119">
        <v>23526242.38</v>
      </c>
      <c r="F119">
        <v>4684078.06</v>
      </c>
      <c r="G119">
        <v>64404548.54</v>
      </c>
      <c r="H119">
        <v>4318</v>
      </c>
    </row>
    <row r="120" spans="1:8" ht="12.75">
      <c r="A120">
        <v>1939</v>
      </c>
      <c r="B120" t="s">
        <v>109</v>
      </c>
      <c r="C120">
        <v>2182059</v>
      </c>
      <c r="D120">
        <v>557246.74</v>
      </c>
      <c r="E120">
        <v>4097139.71</v>
      </c>
      <c r="F120">
        <v>549833.86</v>
      </c>
      <c r="G120">
        <v>7386279.31</v>
      </c>
      <c r="H120">
        <v>535</v>
      </c>
    </row>
    <row r="121" spans="1:8" ht="12.75">
      <c r="A121">
        <v>1953</v>
      </c>
      <c r="B121" t="s">
        <v>111</v>
      </c>
      <c r="C121">
        <v>6249466</v>
      </c>
      <c r="D121">
        <v>742787.53</v>
      </c>
      <c r="E121">
        <v>11480987.05</v>
      </c>
      <c r="F121">
        <v>627252.46</v>
      </c>
      <c r="G121">
        <v>19100493.04</v>
      </c>
      <c r="H121">
        <v>1674</v>
      </c>
    </row>
    <row r="122" spans="1:8" ht="12.75">
      <c r="A122">
        <v>2009</v>
      </c>
      <c r="B122" t="s">
        <v>439</v>
      </c>
      <c r="C122">
        <v>7168931</v>
      </c>
      <c r="D122">
        <v>743763.22</v>
      </c>
      <c r="E122">
        <v>11455029.98</v>
      </c>
      <c r="F122">
        <v>960245.89</v>
      </c>
      <c r="G122">
        <v>20327970.09</v>
      </c>
      <c r="H122">
        <v>1473</v>
      </c>
    </row>
    <row r="123" spans="1:8" ht="12.75">
      <c r="A123">
        <v>2044</v>
      </c>
      <c r="B123" t="s">
        <v>113</v>
      </c>
      <c r="C123">
        <v>2280096</v>
      </c>
      <c r="D123">
        <v>82301.61</v>
      </c>
      <c r="E123">
        <v>126101.43</v>
      </c>
      <c r="F123">
        <v>93151.89</v>
      </c>
      <c r="G123">
        <v>2581650.93</v>
      </c>
      <c r="H123">
        <v>126</v>
      </c>
    </row>
    <row r="124" spans="1:8" ht="12.75">
      <c r="A124">
        <v>2051</v>
      </c>
      <c r="B124" t="s">
        <v>114</v>
      </c>
      <c r="C124">
        <v>3050284</v>
      </c>
      <c r="D124">
        <v>227624.16</v>
      </c>
      <c r="E124">
        <v>5281743.86</v>
      </c>
      <c r="F124">
        <v>357566.19</v>
      </c>
      <c r="G124">
        <v>8917218.21</v>
      </c>
      <c r="H124">
        <v>653</v>
      </c>
    </row>
    <row r="125" spans="1:8" ht="12.75">
      <c r="A125">
        <v>2058</v>
      </c>
      <c r="B125" t="s">
        <v>115</v>
      </c>
      <c r="C125">
        <v>32692458</v>
      </c>
      <c r="D125">
        <v>1531014.01</v>
      </c>
      <c r="E125">
        <v>15089695.48</v>
      </c>
      <c r="F125">
        <v>2782952.27</v>
      </c>
      <c r="G125">
        <v>52096119.76</v>
      </c>
      <c r="H125">
        <v>3944</v>
      </c>
    </row>
    <row r="126" spans="1:8" ht="12.75">
      <c r="A126">
        <v>2114</v>
      </c>
      <c r="B126" t="s">
        <v>116</v>
      </c>
      <c r="C126">
        <v>9616293</v>
      </c>
      <c r="D126">
        <v>347895</v>
      </c>
      <c r="E126">
        <v>1352030.59</v>
      </c>
      <c r="F126">
        <v>561751.99</v>
      </c>
      <c r="G126">
        <v>11877970.58</v>
      </c>
      <c r="H126">
        <v>525</v>
      </c>
    </row>
    <row r="127" spans="1:8" ht="12.75">
      <c r="A127">
        <v>2128</v>
      </c>
      <c r="B127" t="s">
        <v>117</v>
      </c>
      <c r="C127">
        <v>2361067</v>
      </c>
      <c r="D127">
        <v>679717.98</v>
      </c>
      <c r="E127">
        <v>5100964.25</v>
      </c>
      <c r="F127">
        <v>232296.66</v>
      </c>
      <c r="G127">
        <v>8374045.89</v>
      </c>
      <c r="H127">
        <v>607</v>
      </c>
    </row>
    <row r="128" spans="1:8" ht="12.75">
      <c r="A128">
        <v>2135</v>
      </c>
      <c r="B128" t="s">
        <v>118</v>
      </c>
      <c r="C128">
        <v>2832014</v>
      </c>
      <c r="D128">
        <v>725208.19</v>
      </c>
      <c r="E128">
        <v>3070869.92</v>
      </c>
      <c r="F128">
        <v>223351.43</v>
      </c>
      <c r="G128">
        <v>6851443.54</v>
      </c>
      <c r="H128">
        <v>386</v>
      </c>
    </row>
    <row r="129" spans="1:8" ht="12.75">
      <c r="A129">
        <v>2142</v>
      </c>
      <c r="B129" t="s">
        <v>119</v>
      </c>
      <c r="C129">
        <v>1145476</v>
      </c>
      <c r="D129">
        <v>176856.92</v>
      </c>
      <c r="E129">
        <v>1247822.14</v>
      </c>
      <c r="F129">
        <v>58460.5</v>
      </c>
      <c r="G129">
        <v>2628615.56</v>
      </c>
      <c r="H129">
        <v>175</v>
      </c>
    </row>
    <row r="130" spans="1:8" ht="12.75">
      <c r="A130">
        <v>2184</v>
      </c>
      <c r="B130" t="s">
        <v>120</v>
      </c>
      <c r="C130">
        <v>12340228</v>
      </c>
      <c r="D130">
        <v>818567.29</v>
      </c>
      <c r="E130">
        <v>2207800.88</v>
      </c>
      <c r="F130">
        <v>1641666.46</v>
      </c>
      <c r="G130">
        <v>17008262.63</v>
      </c>
      <c r="H130">
        <v>978</v>
      </c>
    </row>
    <row r="131" spans="1:8" ht="12.75">
      <c r="A131">
        <v>2198</v>
      </c>
      <c r="B131" t="s">
        <v>121</v>
      </c>
      <c r="C131">
        <v>2543201</v>
      </c>
      <c r="D131">
        <v>455468.29</v>
      </c>
      <c r="E131">
        <v>6679713.48</v>
      </c>
      <c r="F131">
        <v>399222.7</v>
      </c>
      <c r="G131">
        <v>10077605.47</v>
      </c>
      <c r="H131">
        <v>721</v>
      </c>
    </row>
    <row r="132" spans="1:8" ht="12.75">
      <c r="A132">
        <v>2212</v>
      </c>
      <c r="B132" t="s">
        <v>122</v>
      </c>
      <c r="C132">
        <v>1716060</v>
      </c>
      <c r="D132">
        <v>182893.16</v>
      </c>
      <c r="E132">
        <v>405822.11</v>
      </c>
      <c r="F132">
        <v>71346.83</v>
      </c>
      <c r="G132">
        <v>2376122.1</v>
      </c>
      <c r="H132">
        <v>115</v>
      </c>
    </row>
    <row r="133" spans="1:8" ht="12.75">
      <c r="A133">
        <v>2217</v>
      </c>
      <c r="B133" t="s">
        <v>123</v>
      </c>
      <c r="C133">
        <v>18437926</v>
      </c>
      <c r="D133">
        <v>923065.18</v>
      </c>
      <c r="E133">
        <v>8985296.04</v>
      </c>
      <c r="F133">
        <v>1949648.92</v>
      </c>
      <c r="G133">
        <v>30295936.14</v>
      </c>
      <c r="H133">
        <v>2025</v>
      </c>
    </row>
    <row r="134" spans="1:8" ht="12.75">
      <c r="A134">
        <v>2226</v>
      </c>
      <c r="B134" t="s">
        <v>124</v>
      </c>
      <c r="C134">
        <v>1208359</v>
      </c>
      <c r="D134">
        <v>529472.13</v>
      </c>
      <c r="E134">
        <v>2146407.67</v>
      </c>
      <c r="F134">
        <v>224175.67</v>
      </c>
      <c r="G134">
        <v>4108414.47</v>
      </c>
      <c r="H134">
        <v>240</v>
      </c>
    </row>
    <row r="135" spans="1:8" ht="12.75">
      <c r="A135">
        <v>2233</v>
      </c>
      <c r="B135" t="s">
        <v>125</v>
      </c>
      <c r="C135">
        <v>2784350</v>
      </c>
      <c r="D135">
        <v>970654.42</v>
      </c>
      <c r="E135">
        <v>6829702.14</v>
      </c>
      <c r="F135">
        <v>341336.95</v>
      </c>
      <c r="G135">
        <v>10926043.51</v>
      </c>
      <c r="H135">
        <v>880</v>
      </c>
    </row>
    <row r="136" spans="1:8" ht="12.75">
      <c r="A136">
        <v>2289</v>
      </c>
      <c r="B136" t="s">
        <v>127</v>
      </c>
      <c r="C136">
        <v>89180561</v>
      </c>
      <c r="D136">
        <v>28757280.19</v>
      </c>
      <c r="E136">
        <v>194060116.36</v>
      </c>
      <c r="F136">
        <v>8661272.79</v>
      </c>
      <c r="G136">
        <v>320659230.34</v>
      </c>
      <c r="H136">
        <v>22325</v>
      </c>
    </row>
    <row r="137" spans="1:8" ht="12.75">
      <c r="A137">
        <v>2310</v>
      </c>
      <c r="B137" t="s">
        <v>130</v>
      </c>
      <c r="C137">
        <v>4098644</v>
      </c>
      <c r="D137">
        <v>165748.65</v>
      </c>
      <c r="E137">
        <v>449935.83</v>
      </c>
      <c r="F137">
        <v>284992.59</v>
      </c>
      <c r="G137">
        <v>4999321.07</v>
      </c>
      <c r="H137">
        <v>258</v>
      </c>
    </row>
    <row r="138" spans="1:8" ht="12.75">
      <c r="A138">
        <v>2296</v>
      </c>
      <c r="B138" t="s">
        <v>128</v>
      </c>
      <c r="C138">
        <v>14389898</v>
      </c>
      <c r="D138">
        <v>1626882.12</v>
      </c>
      <c r="E138">
        <v>16857194.5</v>
      </c>
      <c r="F138">
        <v>2457817.77</v>
      </c>
      <c r="G138">
        <v>35331792.39</v>
      </c>
      <c r="H138">
        <v>2537</v>
      </c>
    </row>
    <row r="139" spans="1:8" ht="12.75">
      <c r="A139">
        <v>2303</v>
      </c>
      <c r="B139" t="s">
        <v>129</v>
      </c>
      <c r="C139">
        <v>20990137</v>
      </c>
      <c r="D139">
        <v>2700679.53</v>
      </c>
      <c r="E139">
        <v>22387101.68</v>
      </c>
      <c r="F139">
        <v>4165224.78</v>
      </c>
      <c r="G139">
        <v>50243142.99</v>
      </c>
      <c r="H139">
        <v>3522</v>
      </c>
    </row>
    <row r="140" spans="1:8" ht="12.75">
      <c r="A140">
        <v>2394</v>
      </c>
      <c r="B140" t="s">
        <v>131</v>
      </c>
      <c r="C140">
        <v>2342194</v>
      </c>
      <c r="D140">
        <v>584396.21</v>
      </c>
      <c r="E140">
        <v>3567060.1</v>
      </c>
      <c r="F140">
        <v>175952.96</v>
      </c>
      <c r="G140">
        <v>6669603.27</v>
      </c>
      <c r="H140">
        <v>391</v>
      </c>
    </row>
    <row r="141" spans="1:8" ht="12.75">
      <c r="A141">
        <v>2415</v>
      </c>
      <c r="B141" t="s">
        <v>404</v>
      </c>
      <c r="C141">
        <v>1750975</v>
      </c>
      <c r="D141">
        <v>449773.46</v>
      </c>
      <c r="E141">
        <v>2399042.85</v>
      </c>
      <c r="F141">
        <v>106858.91</v>
      </c>
      <c r="G141">
        <v>4706650.22</v>
      </c>
      <c r="H141">
        <v>257</v>
      </c>
    </row>
    <row r="142" spans="1:8" ht="12.75">
      <c r="A142">
        <v>2420</v>
      </c>
      <c r="B142" t="s">
        <v>132</v>
      </c>
      <c r="C142">
        <v>31456517</v>
      </c>
      <c r="D142">
        <v>1571635.33</v>
      </c>
      <c r="E142">
        <v>26691346.23</v>
      </c>
      <c r="F142">
        <v>6222112.94</v>
      </c>
      <c r="G142">
        <v>65941611.5</v>
      </c>
      <c r="H142">
        <v>4878</v>
      </c>
    </row>
    <row r="143" spans="1:8" ht="12.75">
      <c r="A143">
        <v>2443</v>
      </c>
      <c r="B143" t="s">
        <v>135</v>
      </c>
      <c r="C143">
        <v>10117911</v>
      </c>
      <c r="D143">
        <v>1213122.1</v>
      </c>
      <c r="E143">
        <v>14553163.89</v>
      </c>
      <c r="F143">
        <v>931529.28</v>
      </c>
      <c r="G143">
        <v>26815726.27</v>
      </c>
      <c r="H143">
        <v>2042</v>
      </c>
    </row>
    <row r="144" spans="1:8" ht="12.75">
      <c r="A144">
        <v>2436</v>
      </c>
      <c r="B144" t="s">
        <v>134</v>
      </c>
      <c r="C144">
        <v>11535623</v>
      </c>
      <c r="D144">
        <v>569572.49</v>
      </c>
      <c r="E144">
        <v>7237176.89</v>
      </c>
      <c r="F144">
        <v>1659232.4</v>
      </c>
      <c r="G144">
        <v>21001604.78</v>
      </c>
      <c r="H144">
        <v>1538</v>
      </c>
    </row>
    <row r="145" spans="1:8" ht="12.75">
      <c r="A145">
        <v>2460</v>
      </c>
      <c r="B145" t="s">
        <v>137</v>
      </c>
      <c r="C145">
        <v>9003267</v>
      </c>
      <c r="D145">
        <v>554525.95</v>
      </c>
      <c r="E145">
        <v>5492831.44</v>
      </c>
      <c r="F145">
        <v>678314.53</v>
      </c>
      <c r="G145">
        <v>15728938.92</v>
      </c>
      <c r="H145">
        <v>1284</v>
      </c>
    </row>
    <row r="146" spans="1:8" ht="12.75">
      <c r="A146">
        <v>2478</v>
      </c>
      <c r="B146" t="s">
        <v>138</v>
      </c>
      <c r="C146">
        <v>18463860</v>
      </c>
      <c r="D146">
        <v>3542142.52</v>
      </c>
      <c r="E146">
        <v>3716958.7</v>
      </c>
      <c r="F146">
        <v>872749.58</v>
      </c>
      <c r="G146">
        <v>26595710.8</v>
      </c>
      <c r="H146">
        <v>1812</v>
      </c>
    </row>
    <row r="147" spans="1:8" ht="12.75">
      <c r="A147">
        <v>2525</v>
      </c>
      <c r="B147" t="s">
        <v>436</v>
      </c>
      <c r="C147">
        <v>2916248</v>
      </c>
      <c r="D147">
        <v>260995.92</v>
      </c>
      <c r="E147">
        <v>2181536.91</v>
      </c>
      <c r="F147">
        <v>168573.37</v>
      </c>
      <c r="G147">
        <v>5527354.2</v>
      </c>
      <c r="H147">
        <v>336</v>
      </c>
    </row>
    <row r="148" spans="1:8" ht="12.75">
      <c r="A148">
        <v>2527</v>
      </c>
      <c r="B148" t="s">
        <v>140</v>
      </c>
      <c r="C148">
        <v>1372727</v>
      </c>
      <c r="D148">
        <v>248383.02</v>
      </c>
      <c r="E148">
        <v>3102711.89</v>
      </c>
      <c r="F148">
        <v>190279.71</v>
      </c>
      <c r="G148">
        <v>4914101.62</v>
      </c>
      <c r="H148">
        <v>316</v>
      </c>
    </row>
    <row r="149" spans="1:8" ht="12.75">
      <c r="A149">
        <v>2534</v>
      </c>
      <c r="B149" t="s">
        <v>141</v>
      </c>
      <c r="C149">
        <v>2686437</v>
      </c>
      <c r="D149">
        <v>312280.9</v>
      </c>
      <c r="E149">
        <v>3525390.39</v>
      </c>
      <c r="F149">
        <v>398990.35</v>
      </c>
      <c r="G149">
        <v>6923098.64</v>
      </c>
      <c r="H149">
        <v>467</v>
      </c>
    </row>
    <row r="150" spans="1:8" ht="12.75">
      <c r="A150">
        <v>2541</v>
      </c>
      <c r="B150" t="s">
        <v>142</v>
      </c>
      <c r="C150">
        <v>2090067</v>
      </c>
      <c r="D150">
        <v>1119318.25</v>
      </c>
      <c r="E150">
        <v>4944966.85</v>
      </c>
      <c r="F150">
        <v>259182.01</v>
      </c>
      <c r="G150">
        <v>8413534.11</v>
      </c>
      <c r="H150">
        <v>535</v>
      </c>
    </row>
    <row r="151" spans="1:8" ht="12.75">
      <c r="A151">
        <v>2562</v>
      </c>
      <c r="B151" t="s">
        <v>143</v>
      </c>
      <c r="C151">
        <v>18463428</v>
      </c>
      <c r="D151">
        <v>2500631.65</v>
      </c>
      <c r="E151">
        <v>34760097.83</v>
      </c>
      <c r="F151">
        <v>3995543.36</v>
      </c>
      <c r="G151">
        <v>59719700.84</v>
      </c>
      <c r="H151">
        <v>4165</v>
      </c>
    </row>
    <row r="152" spans="1:8" ht="12.75">
      <c r="A152">
        <v>2570</v>
      </c>
      <c r="B152" t="s">
        <v>440</v>
      </c>
      <c r="C152">
        <v>5472682</v>
      </c>
      <c r="D152">
        <v>188021.57</v>
      </c>
      <c r="E152">
        <v>1795329.68</v>
      </c>
      <c r="F152">
        <v>411867.08</v>
      </c>
      <c r="G152">
        <v>7867900.33</v>
      </c>
      <c r="H152">
        <v>524</v>
      </c>
    </row>
    <row r="153" spans="1:8" ht="12.75">
      <c r="A153">
        <v>2576</v>
      </c>
      <c r="B153" t="s">
        <v>144</v>
      </c>
      <c r="C153">
        <v>4529454</v>
      </c>
      <c r="D153">
        <v>610124.84</v>
      </c>
      <c r="E153">
        <v>5838515.71</v>
      </c>
      <c r="F153">
        <v>441151.58</v>
      </c>
      <c r="G153">
        <v>11419246.13</v>
      </c>
      <c r="H153">
        <v>808</v>
      </c>
    </row>
    <row r="154" spans="1:8" ht="12.75">
      <c r="A154">
        <v>2583</v>
      </c>
      <c r="B154" t="s">
        <v>145</v>
      </c>
      <c r="C154">
        <v>17989201</v>
      </c>
      <c r="D154">
        <v>1451916.33</v>
      </c>
      <c r="E154">
        <v>25905061.2</v>
      </c>
      <c r="F154">
        <v>1589666.78</v>
      </c>
      <c r="G154">
        <v>46935845.31</v>
      </c>
      <c r="H154">
        <v>3956</v>
      </c>
    </row>
    <row r="155" spans="1:8" ht="12.75">
      <c r="A155">
        <v>2605</v>
      </c>
      <c r="B155" t="s">
        <v>147</v>
      </c>
      <c r="C155">
        <v>4291843</v>
      </c>
      <c r="D155">
        <v>369811.32</v>
      </c>
      <c r="E155">
        <v>5792943.14</v>
      </c>
      <c r="F155">
        <v>630968.41</v>
      </c>
      <c r="G155">
        <v>11085565.87</v>
      </c>
      <c r="H155">
        <v>855</v>
      </c>
    </row>
    <row r="156" spans="1:8" ht="12.75">
      <c r="A156">
        <v>2604</v>
      </c>
      <c r="B156" t="s">
        <v>146</v>
      </c>
      <c r="C156">
        <v>26570826</v>
      </c>
      <c r="D156">
        <v>2868376.26</v>
      </c>
      <c r="E156">
        <v>38889178.69</v>
      </c>
      <c r="F156">
        <v>3995783.28</v>
      </c>
      <c r="G156">
        <v>72324164.23</v>
      </c>
      <c r="H156">
        <v>5711</v>
      </c>
    </row>
    <row r="157" spans="1:8" ht="12.75">
      <c r="A157">
        <v>2611</v>
      </c>
      <c r="B157" t="s">
        <v>148</v>
      </c>
      <c r="C157">
        <v>44455692</v>
      </c>
      <c r="D157">
        <v>2352251.25</v>
      </c>
      <c r="E157">
        <v>30530249.45</v>
      </c>
      <c r="F157">
        <v>4690419.53</v>
      </c>
      <c r="G157">
        <v>82028612.23</v>
      </c>
      <c r="H157">
        <v>5642</v>
      </c>
    </row>
    <row r="158" spans="1:8" ht="12.75">
      <c r="A158">
        <v>2618</v>
      </c>
      <c r="B158" t="s">
        <v>149</v>
      </c>
      <c r="C158">
        <v>3179770</v>
      </c>
      <c r="D158">
        <v>540153.23</v>
      </c>
      <c r="E158">
        <v>3803960.55</v>
      </c>
      <c r="F158">
        <v>426958.61</v>
      </c>
      <c r="G158">
        <v>7950842.39</v>
      </c>
      <c r="H158">
        <v>549</v>
      </c>
    </row>
    <row r="159" spans="1:8" ht="12.75">
      <c r="A159">
        <v>2625</v>
      </c>
      <c r="B159" t="s">
        <v>150</v>
      </c>
      <c r="C159">
        <v>2897568</v>
      </c>
      <c r="D159">
        <v>407165.42</v>
      </c>
      <c r="E159">
        <v>2539222.98</v>
      </c>
      <c r="F159">
        <v>234486.05</v>
      </c>
      <c r="G159">
        <v>6078442.45</v>
      </c>
      <c r="H159">
        <v>434</v>
      </c>
    </row>
    <row r="160" spans="1:8" ht="12.75">
      <c r="A160">
        <v>2632</v>
      </c>
      <c r="B160" t="s">
        <v>151</v>
      </c>
      <c r="C160">
        <v>1952676</v>
      </c>
      <c r="D160">
        <v>510432.51</v>
      </c>
      <c r="E160">
        <v>3691686.13</v>
      </c>
      <c r="F160">
        <v>155114.45</v>
      </c>
      <c r="G160">
        <v>6309909.09</v>
      </c>
      <c r="H160">
        <v>410</v>
      </c>
    </row>
    <row r="161" spans="1:8" ht="12.75">
      <c r="A161">
        <v>2639</v>
      </c>
      <c r="B161" t="s">
        <v>152</v>
      </c>
      <c r="C161">
        <v>4347844</v>
      </c>
      <c r="D161">
        <v>459332.04</v>
      </c>
      <c r="E161">
        <v>4798737</v>
      </c>
      <c r="F161">
        <v>481322.51</v>
      </c>
      <c r="G161">
        <v>10087235.55</v>
      </c>
      <c r="H161">
        <v>678</v>
      </c>
    </row>
    <row r="162" spans="1:8" ht="12.75">
      <c r="A162">
        <v>2646</v>
      </c>
      <c r="B162" t="s">
        <v>153</v>
      </c>
      <c r="C162">
        <v>3059027</v>
      </c>
      <c r="D162">
        <v>654095.23</v>
      </c>
      <c r="E162">
        <v>7286547.15</v>
      </c>
      <c r="F162">
        <v>367968.74</v>
      </c>
      <c r="G162">
        <v>11367638.12</v>
      </c>
      <c r="H162">
        <v>719</v>
      </c>
    </row>
    <row r="163" spans="1:8" ht="12.75">
      <c r="A163">
        <v>2660</v>
      </c>
      <c r="B163" t="s">
        <v>154</v>
      </c>
      <c r="C163">
        <v>1509344.5</v>
      </c>
      <c r="D163">
        <v>371756.04</v>
      </c>
      <c r="E163">
        <v>3121144.33</v>
      </c>
      <c r="F163">
        <v>188872.23</v>
      </c>
      <c r="G163">
        <v>5191117.1</v>
      </c>
      <c r="H163">
        <v>307</v>
      </c>
    </row>
    <row r="164" spans="1:8" ht="12.75">
      <c r="A164">
        <v>2695</v>
      </c>
      <c r="B164" t="s">
        <v>155</v>
      </c>
      <c r="C164">
        <v>37521964</v>
      </c>
      <c r="D164">
        <v>11977287.37</v>
      </c>
      <c r="E164">
        <v>79201498.52</v>
      </c>
      <c r="F164">
        <v>6683069.09</v>
      </c>
      <c r="G164">
        <v>135383818.98</v>
      </c>
      <c r="H164">
        <v>9690</v>
      </c>
    </row>
    <row r="165" spans="1:8" ht="12.75">
      <c r="A165">
        <v>2702</v>
      </c>
      <c r="B165" t="s">
        <v>156</v>
      </c>
      <c r="C165">
        <v>11396392</v>
      </c>
      <c r="D165">
        <v>1645745.58</v>
      </c>
      <c r="E165">
        <v>14922102.74</v>
      </c>
      <c r="F165">
        <v>2181299.14</v>
      </c>
      <c r="G165">
        <v>30145539.46</v>
      </c>
      <c r="H165">
        <v>1927</v>
      </c>
    </row>
    <row r="166" spans="1:8" ht="12.75">
      <c r="A166">
        <v>2730</v>
      </c>
      <c r="B166" t="s">
        <v>157</v>
      </c>
      <c r="C166">
        <v>4924079</v>
      </c>
      <c r="D166">
        <v>408450.38</v>
      </c>
      <c r="E166">
        <v>5299471.79</v>
      </c>
      <c r="F166">
        <v>494016.65</v>
      </c>
      <c r="G166">
        <v>11126017.82</v>
      </c>
      <c r="H166">
        <v>758</v>
      </c>
    </row>
    <row r="167" spans="1:8" ht="12.75">
      <c r="A167">
        <v>2737</v>
      </c>
      <c r="B167" t="s">
        <v>158</v>
      </c>
      <c r="C167">
        <v>1585750</v>
      </c>
      <c r="D167">
        <v>264952.75</v>
      </c>
      <c r="E167">
        <v>2107500.2</v>
      </c>
      <c r="F167">
        <v>145306.34</v>
      </c>
      <c r="G167">
        <v>4103509.29</v>
      </c>
      <c r="H167">
        <v>244</v>
      </c>
    </row>
    <row r="168" spans="1:8" ht="12.75">
      <c r="A168">
        <v>2758</v>
      </c>
      <c r="B168" t="s">
        <v>160</v>
      </c>
      <c r="C168">
        <v>19825198</v>
      </c>
      <c r="D168">
        <v>2124582.44</v>
      </c>
      <c r="E168">
        <v>34488480.04</v>
      </c>
      <c r="F168">
        <v>2087627.06</v>
      </c>
      <c r="G168">
        <v>58525887.54</v>
      </c>
      <c r="H168">
        <v>4721</v>
      </c>
    </row>
    <row r="169" spans="1:8" ht="12.75">
      <c r="A169">
        <v>2793</v>
      </c>
      <c r="B169" t="s">
        <v>161</v>
      </c>
      <c r="C169">
        <v>88384590</v>
      </c>
      <c r="D169">
        <v>25303990.84</v>
      </c>
      <c r="E169">
        <v>181725503.01</v>
      </c>
      <c r="F169">
        <v>7131649.07</v>
      </c>
      <c r="G169">
        <v>302545732.92</v>
      </c>
      <c r="H169">
        <v>21566</v>
      </c>
    </row>
    <row r="170" spans="1:8" ht="12.75">
      <c r="A170">
        <v>1376</v>
      </c>
      <c r="B170" t="s">
        <v>80</v>
      </c>
      <c r="C170">
        <v>37091306</v>
      </c>
      <c r="D170">
        <v>1871975.6</v>
      </c>
      <c r="E170">
        <v>9998893.08</v>
      </c>
      <c r="F170">
        <v>2878535.57</v>
      </c>
      <c r="G170">
        <v>51840710.25</v>
      </c>
      <c r="H170">
        <v>3666</v>
      </c>
    </row>
    <row r="171" spans="1:8" ht="12.75">
      <c r="A171">
        <v>2800</v>
      </c>
      <c r="B171" t="s">
        <v>162</v>
      </c>
      <c r="C171">
        <v>11537057</v>
      </c>
      <c r="D171">
        <v>998491.42</v>
      </c>
      <c r="E171">
        <v>10555496.39</v>
      </c>
      <c r="F171">
        <v>1250098.54</v>
      </c>
      <c r="G171">
        <v>24341143.35</v>
      </c>
      <c r="H171">
        <v>1858</v>
      </c>
    </row>
    <row r="172" spans="1:8" ht="12.75">
      <c r="A172">
        <v>2814</v>
      </c>
      <c r="B172" t="s">
        <v>163</v>
      </c>
      <c r="C172">
        <v>5634418</v>
      </c>
      <c r="D172">
        <v>624290.96</v>
      </c>
      <c r="E172">
        <v>6943478.19</v>
      </c>
      <c r="F172">
        <v>500723.59</v>
      </c>
      <c r="G172">
        <v>13702910.74</v>
      </c>
      <c r="H172">
        <v>1013</v>
      </c>
    </row>
    <row r="173" spans="1:8" ht="12.75">
      <c r="A173">
        <v>5960</v>
      </c>
      <c r="B173" t="s">
        <v>345</v>
      </c>
      <c r="C173">
        <v>1716778</v>
      </c>
      <c r="D173">
        <v>682421.1</v>
      </c>
      <c r="E173">
        <v>4267238.94</v>
      </c>
      <c r="F173">
        <v>392213.28</v>
      </c>
      <c r="G173">
        <v>7058651.32</v>
      </c>
      <c r="H173">
        <v>469</v>
      </c>
    </row>
    <row r="174" spans="1:8" ht="12.75">
      <c r="A174">
        <v>2828</v>
      </c>
      <c r="B174" t="s">
        <v>164</v>
      </c>
      <c r="C174">
        <v>6788348.86</v>
      </c>
      <c r="D174">
        <v>709878.08</v>
      </c>
      <c r="E174">
        <v>9023718.33</v>
      </c>
      <c r="F174">
        <v>1388300.73</v>
      </c>
      <c r="G174">
        <v>17910246</v>
      </c>
      <c r="H174">
        <v>1318</v>
      </c>
    </row>
    <row r="175" spans="1:8" ht="12.75">
      <c r="A175">
        <v>2835</v>
      </c>
      <c r="B175" t="s">
        <v>165</v>
      </c>
      <c r="C175">
        <v>15239861</v>
      </c>
      <c r="D175">
        <v>2054065.9</v>
      </c>
      <c r="E175">
        <v>38873483.48</v>
      </c>
      <c r="F175">
        <v>3224636.59</v>
      </c>
      <c r="G175">
        <v>59392046.97</v>
      </c>
      <c r="H175">
        <v>4837</v>
      </c>
    </row>
    <row r="176" spans="1:8" ht="12.75">
      <c r="A176">
        <v>2842</v>
      </c>
      <c r="B176" t="s">
        <v>166</v>
      </c>
      <c r="C176">
        <v>5814812</v>
      </c>
      <c r="D176">
        <v>164716.66</v>
      </c>
      <c r="E176">
        <v>1128033.55</v>
      </c>
      <c r="F176">
        <v>862045.41</v>
      </c>
      <c r="G176">
        <v>7969607.62</v>
      </c>
      <c r="H176">
        <v>500</v>
      </c>
    </row>
    <row r="177" spans="1:8" ht="12.75">
      <c r="A177">
        <v>1848</v>
      </c>
      <c r="B177" t="s">
        <v>423</v>
      </c>
      <c r="C177">
        <v>6469132</v>
      </c>
      <c r="D177">
        <v>7545182.84</v>
      </c>
      <c r="E177">
        <v>2518323.13</v>
      </c>
      <c r="F177">
        <v>305828.69</v>
      </c>
      <c r="G177">
        <v>16838466.66</v>
      </c>
      <c r="H177">
        <v>555</v>
      </c>
    </row>
    <row r="178" spans="1:8" ht="12.75">
      <c r="A178">
        <v>2849</v>
      </c>
      <c r="B178" t="s">
        <v>424</v>
      </c>
      <c r="C178">
        <v>50051998</v>
      </c>
      <c r="D178">
        <v>6959518.44</v>
      </c>
      <c r="E178">
        <v>42370464.37</v>
      </c>
      <c r="F178">
        <v>4001788.39</v>
      </c>
      <c r="G178">
        <v>103383769.2</v>
      </c>
      <c r="H178">
        <v>6726</v>
      </c>
    </row>
    <row r="179" spans="1:8" ht="12.75">
      <c r="A179">
        <v>2856</v>
      </c>
      <c r="B179" t="s">
        <v>416</v>
      </c>
      <c r="C179">
        <v>3658658</v>
      </c>
      <c r="D179">
        <v>1071379.59</v>
      </c>
      <c r="E179">
        <v>7879528.94</v>
      </c>
      <c r="F179">
        <v>305054.33</v>
      </c>
      <c r="G179">
        <v>12914620.86</v>
      </c>
      <c r="H179">
        <v>795</v>
      </c>
    </row>
    <row r="180" spans="1:8" ht="12.75">
      <c r="A180">
        <v>2863</v>
      </c>
      <c r="B180" t="s">
        <v>425</v>
      </c>
      <c r="C180">
        <v>1096397</v>
      </c>
      <c r="D180">
        <v>546203.76</v>
      </c>
      <c r="E180">
        <v>2326021.29</v>
      </c>
      <c r="F180">
        <v>103708.01</v>
      </c>
      <c r="G180">
        <v>4072330.06</v>
      </c>
      <c r="H180">
        <v>255</v>
      </c>
    </row>
    <row r="181" spans="1:8" ht="12.75">
      <c r="A181">
        <v>3862</v>
      </c>
      <c r="B181" t="s">
        <v>226</v>
      </c>
      <c r="C181">
        <v>3981319</v>
      </c>
      <c r="D181">
        <v>219261.86</v>
      </c>
      <c r="E181">
        <v>560532.75</v>
      </c>
      <c r="F181">
        <v>473084.32</v>
      </c>
      <c r="G181">
        <v>5234197.93</v>
      </c>
      <c r="H181">
        <v>362</v>
      </c>
    </row>
    <row r="182" spans="1:8" ht="12.75">
      <c r="A182">
        <v>2885</v>
      </c>
      <c r="B182" t="s">
        <v>167</v>
      </c>
      <c r="C182">
        <v>17790882</v>
      </c>
      <c r="D182">
        <v>1459262.81</v>
      </c>
      <c r="E182">
        <v>7521569.26</v>
      </c>
      <c r="F182">
        <v>907594.23</v>
      </c>
      <c r="G182">
        <v>27679308.3</v>
      </c>
      <c r="H182">
        <v>1881</v>
      </c>
    </row>
    <row r="183" spans="1:8" ht="12.75">
      <c r="A183">
        <v>2884</v>
      </c>
      <c r="B183" t="s">
        <v>426</v>
      </c>
      <c r="C183">
        <v>17218767</v>
      </c>
      <c r="D183">
        <v>847379.58</v>
      </c>
      <c r="E183">
        <v>3869431.06</v>
      </c>
      <c r="F183">
        <v>1308311.63</v>
      </c>
      <c r="G183">
        <v>23243889.27</v>
      </c>
      <c r="H183">
        <v>1324</v>
      </c>
    </row>
    <row r="184" spans="1:8" ht="12.75">
      <c r="A184">
        <v>2891</v>
      </c>
      <c r="B184" t="s">
        <v>168</v>
      </c>
      <c r="C184">
        <v>3703212</v>
      </c>
      <c r="D184">
        <v>478216.19</v>
      </c>
      <c r="E184">
        <v>1019363.25</v>
      </c>
      <c r="F184">
        <v>136859.06</v>
      </c>
      <c r="G184">
        <v>5337650.5</v>
      </c>
      <c r="H184">
        <v>311</v>
      </c>
    </row>
    <row r="185" spans="1:8" ht="12.75">
      <c r="A185">
        <v>2898</v>
      </c>
      <c r="B185" t="s">
        <v>169</v>
      </c>
      <c r="C185">
        <v>9301829</v>
      </c>
      <c r="D185">
        <v>950407.87</v>
      </c>
      <c r="E185">
        <v>9939876.1</v>
      </c>
      <c r="F185">
        <v>1265689.91</v>
      </c>
      <c r="G185">
        <v>21457802.88</v>
      </c>
      <c r="H185">
        <v>1608</v>
      </c>
    </row>
    <row r="186" spans="1:8" ht="12.75">
      <c r="A186">
        <v>3647</v>
      </c>
      <c r="B186" t="s">
        <v>213</v>
      </c>
      <c r="C186">
        <v>10923399</v>
      </c>
      <c r="D186">
        <v>1279420.06</v>
      </c>
      <c r="E186">
        <v>1891352.37</v>
      </c>
      <c r="F186">
        <v>955031.5</v>
      </c>
      <c r="G186">
        <v>15049202.93</v>
      </c>
      <c r="H186">
        <v>706</v>
      </c>
    </row>
    <row r="187" spans="1:8" ht="12.75">
      <c r="A187">
        <v>2912</v>
      </c>
      <c r="B187" t="s">
        <v>170</v>
      </c>
      <c r="C187">
        <v>3939079</v>
      </c>
      <c r="D187">
        <v>853263.53</v>
      </c>
      <c r="E187">
        <v>8246360.34</v>
      </c>
      <c r="F187">
        <v>345561.65</v>
      </c>
      <c r="G187">
        <v>13384264.52</v>
      </c>
      <c r="H187">
        <v>975</v>
      </c>
    </row>
    <row r="188" spans="1:8" ht="12.75">
      <c r="A188">
        <v>2940</v>
      </c>
      <c r="B188" t="s">
        <v>171</v>
      </c>
      <c r="C188">
        <v>1932021</v>
      </c>
      <c r="D188">
        <v>375238.68</v>
      </c>
      <c r="E188">
        <v>1590963.4</v>
      </c>
      <c r="F188">
        <v>305295.63</v>
      </c>
      <c r="G188">
        <v>4203518.71</v>
      </c>
      <c r="H188">
        <v>218</v>
      </c>
    </row>
    <row r="189" spans="1:8" ht="12.75">
      <c r="A189">
        <v>2961</v>
      </c>
      <c r="B189" t="s">
        <v>172</v>
      </c>
      <c r="C189">
        <v>2150775</v>
      </c>
      <c r="D189">
        <v>302289.62</v>
      </c>
      <c r="E189">
        <v>3447716.98</v>
      </c>
      <c r="F189">
        <v>253369.76</v>
      </c>
      <c r="G189">
        <v>6154151.36</v>
      </c>
      <c r="H189">
        <v>409</v>
      </c>
    </row>
    <row r="190" spans="1:8" ht="12.75">
      <c r="A190">
        <v>3087</v>
      </c>
      <c r="B190" t="s">
        <v>173</v>
      </c>
      <c r="C190">
        <v>1849324</v>
      </c>
      <c r="D190">
        <v>76878.52</v>
      </c>
      <c r="E190">
        <v>165505.81</v>
      </c>
      <c r="F190">
        <v>14028.73</v>
      </c>
      <c r="G190">
        <v>2105737.06</v>
      </c>
      <c r="H190">
        <v>112</v>
      </c>
    </row>
    <row r="191" spans="1:8" ht="12.75">
      <c r="A191">
        <v>3094</v>
      </c>
      <c r="B191" t="s">
        <v>174</v>
      </c>
      <c r="C191">
        <v>1509420</v>
      </c>
      <c r="D191">
        <v>82012.78</v>
      </c>
      <c r="E191">
        <v>197517.37</v>
      </c>
      <c r="F191">
        <v>88828.11</v>
      </c>
      <c r="G191">
        <v>1877778.26</v>
      </c>
      <c r="H191">
        <v>82</v>
      </c>
    </row>
    <row r="192" spans="1:8" ht="12.75">
      <c r="A192">
        <v>3129</v>
      </c>
      <c r="B192" t="s">
        <v>176</v>
      </c>
      <c r="C192">
        <v>5280011</v>
      </c>
      <c r="D192">
        <v>1022397.82</v>
      </c>
      <c r="E192">
        <v>11045950.15</v>
      </c>
      <c r="F192">
        <v>848969.3</v>
      </c>
      <c r="G192">
        <v>18197328.27</v>
      </c>
      <c r="H192">
        <v>1253</v>
      </c>
    </row>
    <row r="193" spans="1:8" ht="12.75">
      <c r="A193">
        <v>3150</v>
      </c>
      <c r="B193" t="s">
        <v>177</v>
      </c>
      <c r="C193">
        <v>13704653</v>
      </c>
      <c r="D193">
        <v>803121.34</v>
      </c>
      <c r="E193">
        <v>7157683.71</v>
      </c>
      <c r="F193">
        <v>1587439.58</v>
      </c>
      <c r="G193">
        <v>23252897.63</v>
      </c>
      <c r="H193">
        <v>1504</v>
      </c>
    </row>
    <row r="194" spans="1:8" ht="12.75">
      <c r="A194">
        <v>3171</v>
      </c>
      <c r="B194" t="s">
        <v>178</v>
      </c>
      <c r="C194">
        <v>5267582</v>
      </c>
      <c r="D194">
        <v>614323.68</v>
      </c>
      <c r="E194">
        <v>8153192.39</v>
      </c>
      <c r="F194">
        <v>627082.1</v>
      </c>
      <c r="G194">
        <v>14662180.17</v>
      </c>
      <c r="H194">
        <v>1112</v>
      </c>
    </row>
    <row r="195" spans="1:8" ht="12.75">
      <c r="A195">
        <v>3206</v>
      </c>
      <c r="B195" t="s">
        <v>179</v>
      </c>
      <c r="C195">
        <v>1840169</v>
      </c>
      <c r="D195">
        <v>680599.06</v>
      </c>
      <c r="E195">
        <v>4722935.16</v>
      </c>
      <c r="F195">
        <v>341266.62</v>
      </c>
      <c r="G195">
        <v>7584969.84</v>
      </c>
      <c r="H195">
        <v>556</v>
      </c>
    </row>
    <row r="196" spans="1:8" ht="12.75">
      <c r="A196">
        <v>3213</v>
      </c>
      <c r="B196" t="s">
        <v>180</v>
      </c>
      <c r="C196">
        <v>3280701</v>
      </c>
      <c r="D196">
        <v>473320.44</v>
      </c>
      <c r="E196">
        <v>3491556.81</v>
      </c>
      <c r="F196">
        <v>471846.67</v>
      </c>
      <c r="G196">
        <v>7717424.92</v>
      </c>
      <c r="H196">
        <v>503</v>
      </c>
    </row>
    <row r="197" spans="1:8" ht="12.75">
      <c r="A197">
        <v>3220</v>
      </c>
      <c r="B197" t="s">
        <v>181</v>
      </c>
      <c r="C197">
        <v>8928443</v>
      </c>
      <c r="D197">
        <v>1064110.36</v>
      </c>
      <c r="E197">
        <v>12864229.64</v>
      </c>
      <c r="F197">
        <v>782222.33</v>
      </c>
      <c r="G197">
        <v>23639005.33</v>
      </c>
      <c r="H197">
        <v>1881</v>
      </c>
    </row>
    <row r="198" spans="1:8" ht="12.75">
      <c r="A198">
        <v>3269</v>
      </c>
      <c r="B198" t="s">
        <v>182</v>
      </c>
      <c r="C198">
        <v>308009893</v>
      </c>
      <c r="D198">
        <v>30903073.51</v>
      </c>
      <c r="E198">
        <v>96192378.15</v>
      </c>
      <c r="F198">
        <v>22196730.94</v>
      </c>
      <c r="G198">
        <v>457302075.6</v>
      </c>
      <c r="H198">
        <v>27941</v>
      </c>
    </row>
    <row r="199" spans="1:8" ht="12.75">
      <c r="A199">
        <v>3276</v>
      </c>
      <c r="B199" t="s">
        <v>183</v>
      </c>
      <c r="C199">
        <v>3412470</v>
      </c>
      <c r="D199">
        <v>472906.62</v>
      </c>
      <c r="E199">
        <v>5691930.29</v>
      </c>
      <c r="F199">
        <v>259653.28</v>
      </c>
      <c r="G199">
        <v>9836960.19</v>
      </c>
      <c r="H199">
        <v>717</v>
      </c>
    </row>
    <row r="200" spans="1:8" ht="12.75">
      <c r="A200">
        <v>3290</v>
      </c>
      <c r="B200" t="s">
        <v>184</v>
      </c>
      <c r="C200">
        <v>19143517</v>
      </c>
      <c r="D200">
        <v>4945397.15</v>
      </c>
      <c r="E200">
        <v>40861417.91</v>
      </c>
      <c r="F200">
        <v>1700670.91</v>
      </c>
      <c r="G200">
        <v>66651002.97</v>
      </c>
      <c r="H200">
        <v>5359</v>
      </c>
    </row>
    <row r="201" spans="1:8" ht="12.75">
      <c r="A201">
        <v>3297</v>
      </c>
      <c r="B201" t="s">
        <v>185</v>
      </c>
      <c r="C201">
        <v>10275090</v>
      </c>
      <c r="D201">
        <v>914698.31</v>
      </c>
      <c r="E201">
        <v>7668743.82</v>
      </c>
      <c r="F201">
        <v>859592.32</v>
      </c>
      <c r="G201">
        <v>19718124.45</v>
      </c>
      <c r="H201">
        <v>1262</v>
      </c>
    </row>
    <row r="202" spans="1:8" ht="12.75">
      <c r="A202">
        <v>1897</v>
      </c>
      <c r="B202" t="s">
        <v>107</v>
      </c>
      <c r="C202">
        <v>7005663</v>
      </c>
      <c r="D202">
        <v>307746.45</v>
      </c>
      <c r="E202">
        <v>750029.81</v>
      </c>
      <c r="F202">
        <v>553081.12</v>
      </c>
      <c r="G202">
        <v>8616520.38</v>
      </c>
      <c r="H202">
        <v>411</v>
      </c>
    </row>
    <row r="203" spans="1:8" ht="12.75">
      <c r="A203">
        <v>3304</v>
      </c>
      <c r="B203" t="s">
        <v>186</v>
      </c>
      <c r="C203">
        <v>4282937</v>
      </c>
      <c r="D203">
        <v>420829.58</v>
      </c>
      <c r="E203">
        <v>4766707.21</v>
      </c>
      <c r="F203">
        <v>452108.62</v>
      </c>
      <c r="G203">
        <v>9922582.41</v>
      </c>
      <c r="H203">
        <v>684</v>
      </c>
    </row>
    <row r="204" spans="1:8" ht="12.75">
      <c r="A204">
        <v>3311</v>
      </c>
      <c r="B204" t="s">
        <v>187</v>
      </c>
      <c r="C204">
        <v>9609810</v>
      </c>
      <c r="D204">
        <v>1998935.2</v>
      </c>
      <c r="E204">
        <v>17237553.98</v>
      </c>
      <c r="F204">
        <v>549146.98</v>
      </c>
      <c r="G204">
        <v>29395446.16</v>
      </c>
      <c r="H204">
        <v>2204</v>
      </c>
    </row>
    <row r="205" spans="1:8" ht="12.75">
      <c r="A205">
        <v>3318</v>
      </c>
      <c r="B205" t="s">
        <v>188</v>
      </c>
      <c r="C205">
        <v>2043896</v>
      </c>
      <c r="D205">
        <v>538844.42</v>
      </c>
      <c r="E205">
        <v>3655467.13</v>
      </c>
      <c r="F205">
        <v>186319.43</v>
      </c>
      <c r="G205">
        <v>6424526.98</v>
      </c>
      <c r="H205">
        <v>495</v>
      </c>
    </row>
    <row r="206" spans="1:8" ht="12.75">
      <c r="A206">
        <v>3325</v>
      </c>
      <c r="B206" t="s">
        <v>189</v>
      </c>
      <c r="C206">
        <v>6065894</v>
      </c>
      <c r="D206">
        <v>918369.03</v>
      </c>
      <c r="E206">
        <v>3776929.68</v>
      </c>
      <c r="F206">
        <v>508679.17</v>
      </c>
      <c r="G206">
        <v>11269871.88</v>
      </c>
      <c r="H206">
        <v>833</v>
      </c>
    </row>
    <row r="207" spans="1:8" ht="12.75">
      <c r="A207">
        <v>3332</v>
      </c>
      <c r="B207" t="s">
        <v>190</v>
      </c>
      <c r="C207">
        <v>4752145</v>
      </c>
      <c r="D207">
        <v>901742.46</v>
      </c>
      <c r="E207">
        <v>9823792.9</v>
      </c>
      <c r="F207">
        <v>638052.62</v>
      </c>
      <c r="G207">
        <v>16115732.98</v>
      </c>
      <c r="H207">
        <v>1073</v>
      </c>
    </row>
    <row r="208" spans="1:8" ht="12.75">
      <c r="A208">
        <v>3339</v>
      </c>
      <c r="B208" t="s">
        <v>191</v>
      </c>
      <c r="C208">
        <v>19145292</v>
      </c>
      <c r="D208">
        <v>2879431.16</v>
      </c>
      <c r="E208">
        <v>27714728.86</v>
      </c>
      <c r="F208">
        <v>6450143.61</v>
      </c>
      <c r="G208">
        <v>56189595.63</v>
      </c>
      <c r="H208">
        <v>4012</v>
      </c>
    </row>
    <row r="209" spans="1:8" ht="12.75">
      <c r="A209">
        <v>3360</v>
      </c>
      <c r="B209" t="s">
        <v>192</v>
      </c>
      <c r="C209">
        <v>7754750</v>
      </c>
      <c r="D209">
        <v>2012046.69</v>
      </c>
      <c r="E209">
        <v>11886118.1</v>
      </c>
      <c r="F209">
        <v>740457.8</v>
      </c>
      <c r="G209">
        <v>22393372.59</v>
      </c>
      <c r="H209">
        <v>1441</v>
      </c>
    </row>
    <row r="210" spans="1:8" ht="12.75">
      <c r="A210">
        <v>3367</v>
      </c>
      <c r="B210" t="s">
        <v>193</v>
      </c>
      <c r="C210">
        <v>6063745</v>
      </c>
      <c r="D210">
        <v>901233.17</v>
      </c>
      <c r="E210">
        <v>7762272.64</v>
      </c>
      <c r="F210">
        <v>479725.01</v>
      </c>
      <c r="G210">
        <v>15206975.82</v>
      </c>
      <c r="H210">
        <v>1116</v>
      </c>
    </row>
    <row r="211" spans="1:8" ht="12.75">
      <c r="A211">
        <v>3381</v>
      </c>
      <c r="B211" t="s">
        <v>194</v>
      </c>
      <c r="C211">
        <v>16724964.54</v>
      </c>
      <c r="D211">
        <v>1212553.1</v>
      </c>
      <c r="E211">
        <v>14330714.88</v>
      </c>
      <c r="F211">
        <v>2420147.72</v>
      </c>
      <c r="G211">
        <v>34688380.24</v>
      </c>
      <c r="H211">
        <v>2296</v>
      </c>
    </row>
    <row r="212" spans="1:8" ht="12.75">
      <c r="A212">
        <v>3409</v>
      </c>
      <c r="B212" t="s">
        <v>195</v>
      </c>
      <c r="C212">
        <v>7251837</v>
      </c>
      <c r="D212">
        <v>1601276.43</v>
      </c>
      <c r="E212">
        <v>16360234.41</v>
      </c>
      <c r="F212">
        <v>1517349.11</v>
      </c>
      <c r="G212">
        <v>26730696.95</v>
      </c>
      <c r="H212">
        <v>2164</v>
      </c>
    </row>
    <row r="213" spans="1:8" ht="12.75">
      <c r="A213">
        <v>3427</v>
      </c>
      <c r="B213" t="s">
        <v>196</v>
      </c>
      <c r="C213">
        <v>1058053</v>
      </c>
      <c r="D213">
        <v>427855.58</v>
      </c>
      <c r="E213">
        <v>2655171.8</v>
      </c>
      <c r="F213">
        <v>129843.19</v>
      </c>
      <c r="G213">
        <v>4270923.57</v>
      </c>
      <c r="H213">
        <v>290</v>
      </c>
    </row>
    <row r="214" spans="1:8" ht="12.75">
      <c r="A214">
        <v>3428</v>
      </c>
      <c r="B214" t="s">
        <v>197</v>
      </c>
      <c r="C214">
        <v>4517703</v>
      </c>
      <c r="D214">
        <v>575527.69</v>
      </c>
      <c r="E214">
        <v>6419666.68</v>
      </c>
      <c r="F214">
        <v>725039.73</v>
      </c>
      <c r="G214">
        <v>12237937.1</v>
      </c>
      <c r="H214">
        <v>789</v>
      </c>
    </row>
    <row r="215" spans="1:8" ht="12.75">
      <c r="A215">
        <v>3430</v>
      </c>
      <c r="B215" t="s">
        <v>198</v>
      </c>
      <c r="C215">
        <v>16032408</v>
      </c>
      <c r="D215">
        <v>4187386.01</v>
      </c>
      <c r="E215">
        <v>33848519.49</v>
      </c>
      <c r="F215">
        <v>1687085.11</v>
      </c>
      <c r="G215">
        <v>55755398.61</v>
      </c>
      <c r="H215">
        <v>3794</v>
      </c>
    </row>
    <row r="216" spans="1:8" ht="12.75">
      <c r="A216">
        <v>3434</v>
      </c>
      <c r="B216" t="s">
        <v>199</v>
      </c>
      <c r="C216">
        <v>2800000</v>
      </c>
      <c r="D216">
        <v>8682225.26</v>
      </c>
      <c r="E216">
        <v>9859687.53</v>
      </c>
      <c r="F216">
        <v>273690.8</v>
      </c>
      <c r="G216">
        <v>21615603.59</v>
      </c>
      <c r="H216">
        <v>951</v>
      </c>
    </row>
    <row r="217" spans="1:8" ht="12.75">
      <c r="A217">
        <v>3437</v>
      </c>
      <c r="B217" t="s">
        <v>200</v>
      </c>
      <c r="C217">
        <v>38486667</v>
      </c>
      <c r="D217">
        <v>1809106.06</v>
      </c>
      <c r="E217">
        <v>12573733.27</v>
      </c>
      <c r="F217">
        <v>4192168.42</v>
      </c>
      <c r="G217">
        <v>57061674.75</v>
      </c>
      <c r="H217">
        <v>3871</v>
      </c>
    </row>
    <row r="218" spans="1:8" ht="12.75">
      <c r="A218">
        <v>3444</v>
      </c>
      <c r="B218" t="s">
        <v>201</v>
      </c>
      <c r="C218">
        <v>15877301</v>
      </c>
      <c r="D218">
        <v>2883036.06</v>
      </c>
      <c r="E218">
        <v>24916612.98</v>
      </c>
      <c r="F218">
        <v>2034570.98</v>
      </c>
      <c r="G218">
        <v>45711521.02</v>
      </c>
      <c r="H218">
        <v>3601</v>
      </c>
    </row>
    <row r="219" spans="1:8" ht="12.75">
      <c r="A219">
        <v>3479</v>
      </c>
      <c r="B219" t="s">
        <v>202</v>
      </c>
      <c r="C219">
        <v>39034172</v>
      </c>
      <c r="D219">
        <v>1295783.41</v>
      </c>
      <c r="E219">
        <v>5926205.13</v>
      </c>
      <c r="F219">
        <v>4670258.64</v>
      </c>
      <c r="G219">
        <v>50926419.18</v>
      </c>
      <c r="H219">
        <v>3605</v>
      </c>
    </row>
    <row r="220" spans="1:8" ht="12.75">
      <c r="A220">
        <v>3484</v>
      </c>
      <c r="B220" t="s">
        <v>203</v>
      </c>
      <c r="C220">
        <v>2308830</v>
      </c>
      <c r="D220">
        <v>267342.38</v>
      </c>
      <c r="E220">
        <v>443507.59</v>
      </c>
      <c r="F220">
        <v>37377.69</v>
      </c>
      <c r="G220">
        <v>3057057.66</v>
      </c>
      <c r="H220">
        <v>149</v>
      </c>
    </row>
    <row r="221" spans="1:8" ht="12.75">
      <c r="A221">
        <v>3500</v>
      </c>
      <c r="B221" t="s">
        <v>204</v>
      </c>
      <c r="C221">
        <v>10880283</v>
      </c>
      <c r="D221">
        <v>2614393.38</v>
      </c>
      <c r="E221">
        <v>21768163.1</v>
      </c>
      <c r="F221">
        <v>1277351.45</v>
      </c>
      <c r="G221">
        <v>36540190.93</v>
      </c>
      <c r="H221">
        <v>2642</v>
      </c>
    </row>
    <row r="222" spans="1:8" ht="12.75">
      <c r="A222">
        <v>3528</v>
      </c>
      <c r="B222" t="s">
        <v>207</v>
      </c>
      <c r="C222">
        <v>4218361</v>
      </c>
      <c r="D222">
        <v>293712.51</v>
      </c>
      <c r="E222">
        <v>4392148.41</v>
      </c>
      <c r="F222">
        <v>642909.84</v>
      </c>
      <c r="G222">
        <v>9547131.76</v>
      </c>
      <c r="H222">
        <v>802</v>
      </c>
    </row>
    <row r="223" spans="1:8" ht="12.75">
      <c r="A223">
        <v>3549</v>
      </c>
      <c r="B223" t="s">
        <v>208</v>
      </c>
      <c r="C223">
        <v>65708101</v>
      </c>
      <c r="D223">
        <v>3157859.11</v>
      </c>
      <c r="E223">
        <v>27078669.82</v>
      </c>
      <c r="F223">
        <v>11712027.85</v>
      </c>
      <c r="G223">
        <v>107656657.78</v>
      </c>
      <c r="H223">
        <v>7410</v>
      </c>
    </row>
    <row r="224" spans="1:8" ht="12.75">
      <c r="A224">
        <v>3612</v>
      </c>
      <c r="B224" t="s">
        <v>209</v>
      </c>
      <c r="C224">
        <v>14656386</v>
      </c>
      <c r="D224">
        <v>1636341.74</v>
      </c>
      <c r="E224">
        <v>25588082.39</v>
      </c>
      <c r="F224">
        <v>2698848.57</v>
      </c>
      <c r="G224">
        <v>44579658.7</v>
      </c>
      <c r="H224">
        <v>3584</v>
      </c>
    </row>
    <row r="225" spans="1:8" ht="12.75">
      <c r="A225">
        <v>3619</v>
      </c>
      <c r="B225" t="s">
        <v>210</v>
      </c>
      <c r="C225">
        <v>250390173</v>
      </c>
      <c r="D225">
        <v>186476676.38</v>
      </c>
      <c r="E225">
        <v>715964941.28</v>
      </c>
      <c r="F225">
        <v>33028010.47</v>
      </c>
      <c r="G225">
        <v>1185859801.1</v>
      </c>
      <c r="H225">
        <v>75905</v>
      </c>
    </row>
    <row r="226" spans="1:8" ht="12.75">
      <c r="A226">
        <v>3633</v>
      </c>
      <c r="B226" t="s">
        <v>211</v>
      </c>
      <c r="C226">
        <v>4098955</v>
      </c>
      <c r="D226">
        <v>583636.53</v>
      </c>
      <c r="E226">
        <v>5661486.42</v>
      </c>
      <c r="F226">
        <v>729075.94</v>
      </c>
      <c r="G226">
        <v>11073153.89</v>
      </c>
      <c r="H226">
        <v>714</v>
      </c>
    </row>
    <row r="227" spans="1:8" ht="12.75">
      <c r="A227">
        <v>3640</v>
      </c>
      <c r="B227" t="s">
        <v>212</v>
      </c>
      <c r="C227">
        <v>6730118</v>
      </c>
      <c r="D227">
        <v>441493.97</v>
      </c>
      <c r="E227">
        <v>1461469.02</v>
      </c>
      <c r="F227">
        <v>360666.89</v>
      </c>
      <c r="G227">
        <v>8993747.88</v>
      </c>
      <c r="H227">
        <v>596</v>
      </c>
    </row>
    <row r="228" spans="1:8" ht="12.75">
      <c r="A228">
        <v>3661</v>
      </c>
      <c r="B228" t="s">
        <v>215</v>
      </c>
      <c r="C228">
        <v>3840095</v>
      </c>
      <c r="D228">
        <v>565887.94</v>
      </c>
      <c r="E228">
        <v>5650271.11</v>
      </c>
      <c r="F228">
        <v>689252.58</v>
      </c>
      <c r="G228">
        <v>10745506.63</v>
      </c>
      <c r="H228">
        <v>829</v>
      </c>
    </row>
    <row r="229" spans="1:8" ht="12.75">
      <c r="A229">
        <v>3668</v>
      </c>
      <c r="B229" t="s">
        <v>216</v>
      </c>
      <c r="C229">
        <v>4343336</v>
      </c>
      <c r="D229">
        <v>855295.71</v>
      </c>
      <c r="E229">
        <v>7901091.98</v>
      </c>
      <c r="F229">
        <v>889023.54</v>
      </c>
      <c r="G229">
        <v>13988747.23</v>
      </c>
      <c r="H229">
        <v>967</v>
      </c>
    </row>
    <row r="230" spans="1:8" ht="12.75">
      <c r="A230">
        <v>3675</v>
      </c>
      <c r="B230" t="s">
        <v>217</v>
      </c>
      <c r="C230">
        <v>28030440</v>
      </c>
      <c r="D230">
        <v>1609173.31</v>
      </c>
      <c r="E230">
        <v>18521961.46</v>
      </c>
      <c r="F230">
        <v>4852802.59</v>
      </c>
      <c r="G230">
        <v>53014377.36</v>
      </c>
      <c r="H230">
        <v>3218</v>
      </c>
    </row>
    <row r="231" spans="1:8" ht="12.75">
      <c r="A231">
        <v>3682</v>
      </c>
      <c r="B231" t="s">
        <v>218</v>
      </c>
      <c r="C231">
        <v>11984833</v>
      </c>
      <c r="D231">
        <v>2054187.88</v>
      </c>
      <c r="E231">
        <v>20277459.92</v>
      </c>
      <c r="F231">
        <v>1301673.34</v>
      </c>
      <c r="G231">
        <v>35618154.14</v>
      </c>
      <c r="H231">
        <v>2474</v>
      </c>
    </row>
    <row r="232" spans="1:8" ht="12.75">
      <c r="A232">
        <v>3689</v>
      </c>
      <c r="B232" t="s">
        <v>219</v>
      </c>
      <c r="C232">
        <v>5700753</v>
      </c>
      <c r="D232">
        <v>917635.73</v>
      </c>
      <c r="E232">
        <v>3907119.8</v>
      </c>
      <c r="F232">
        <v>821601.47</v>
      </c>
      <c r="G232">
        <v>11347110</v>
      </c>
      <c r="H232">
        <v>726</v>
      </c>
    </row>
    <row r="233" spans="1:8" ht="12.75">
      <c r="A233">
        <v>3696</v>
      </c>
      <c r="B233" t="s">
        <v>220</v>
      </c>
      <c r="C233">
        <v>2493086</v>
      </c>
      <c r="D233">
        <v>232475.47</v>
      </c>
      <c r="E233">
        <v>2645569.58</v>
      </c>
      <c r="F233">
        <v>227796.98</v>
      </c>
      <c r="G233">
        <v>5598928.03</v>
      </c>
      <c r="H233">
        <v>362</v>
      </c>
    </row>
    <row r="234" spans="1:8" ht="12.75">
      <c r="A234">
        <v>3787</v>
      </c>
      <c r="B234" t="s">
        <v>221</v>
      </c>
      <c r="C234">
        <v>10422803</v>
      </c>
      <c r="D234">
        <v>1115375.61</v>
      </c>
      <c r="E234">
        <v>14480550.56</v>
      </c>
      <c r="F234">
        <v>960130.46</v>
      </c>
      <c r="G234">
        <v>26978859.63</v>
      </c>
      <c r="H234">
        <v>2031</v>
      </c>
    </row>
    <row r="235" spans="1:8" ht="12.75">
      <c r="A235">
        <v>3794</v>
      </c>
      <c r="B235" t="s">
        <v>222</v>
      </c>
      <c r="C235">
        <v>13381354</v>
      </c>
      <c r="D235">
        <v>1074660.28</v>
      </c>
      <c r="E235">
        <v>16202235.86</v>
      </c>
      <c r="F235">
        <v>1525577.61</v>
      </c>
      <c r="G235">
        <v>32183827.75</v>
      </c>
      <c r="H235">
        <v>2401</v>
      </c>
    </row>
    <row r="236" spans="1:8" ht="12.75">
      <c r="A236">
        <v>3822</v>
      </c>
      <c r="B236" t="s">
        <v>223</v>
      </c>
      <c r="C236">
        <v>28359510</v>
      </c>
      <c r="D236">
        <v>2010003.67</v>
      </c>
      <c r="E236">
        <v>25282560.53</v>
      </c>
      <c r="F236">
        <v>3758407.33</v>
      </c>
      <c r="G236">
        <v>59410481.53</v>
      </c>
      <c r="H236">
        <v>4822</v>
      </c>
    </row>
    <row r="237" spans="1:8" ht="12.75">
      <c r="A237">
        <v>3857</v>
      </c>
      <c r="B237" t="s">
        <v>225</v>
      </c>
      <c r="C237">
        <v>32272837</v>
      </c>
      <c r="D237">
        <v>1649845.68</v>
      </c>
      <c r="E237">
        <v>26188097.32</v>
      </c>
      <c r="F237">
        <v>4888221.21</v>
      </c>
      <c r="G237">
        <v>64999001.21</v>
      </c>
      <c r="H237">
        <v>4916</v>
      </c>
    </row>
    <row r="238" spans="1:8" ht="12.75">
      <c r="A238">
        <v>3871</v>
      </c>
      <c r="B238" t="s">
        <v>227</v>
      </c>
      <c r="C238">
        <v>4902111</v>
      </c>
      <c r="D238">
        <v>1297172.24</v>
      </c>
      <c r="E238">
        <v>5114932.35</v>
      </c>
      <c r="F238">
        <v>282514.48</v>
      </c>
      <c r="G238">
        <v>11596730.07</v>
      </c>
      <c r="H238">
        <v>745</v>
      </c>
    </row>
    <row r="239" spans="1:8" ht="12.75">
      <c r="A239">
        <v>3892</v>
      </c>
      <c r="B239" t="s">
        <v>228</v>
      </c>
      <c r="C239">
        <v>30310929</v>
      </c>
      <c r="D239">
        <v>4233391.16</v>
      </c>
      <c r="E239">
        <v>43889522.01</v>
      </c>
      <c r="F239">
        <v>3070290.04</v>
      </c>
      <c r="G239">
        <v>81504132.21</v>
      </c>
      <c r="H239">
        <v>7034</v>
      </c>
    </row>
    <row r="240" spans="1:8" ht="12.75">
      <c r="A240">
        <v>3899</v>
      </c>
      <c r="B240" t="s">
        <v>229</v>
      </c>
      <c r="C240">
        <v>3722124</v>
      </c>
      <c r="D240">
        <v>899736.36</v>
      </c>
      <c r="E240">
        <v>6528960.94</v>
      </c>
      <c r="F240">
        <v>553231.29</v>
      </c>
      <c r="G240">
        <v>11704052.59</v>
      </c>
      <c r="H240">
        <v>949</v>
      </c>
    </row>
    <row r="241" spans="1:8" ht="12.75">
      <c r="A241">
        <v>3906</v>
      </c>
      <c r="B241" t="s">
        <v>230</v>
      </c>
      <c r="C241">
        <v>10922331</v>
      </c>
      <c r="D241">
        <v>1186048.28</v>
      </c>
      <c r="E241">
        <v>4795196.47</v>
      </c>
      <c r="F241">
        <v>522036.31</v>
      </c>
      <c r="G241">
        <v>17425612.06</v>
      </c>
      <c r="H241">
        <v>1153</v>
      </c>
    </row>
    <row r="242" spans="1:8" ht="12.75">
      <c r="A242">
        <v>3920</v>
      </c>
      <c r="B242" t="s">
        <v>231</v>
      </c>
      <c r="C242">
        <v>3122625</v>
      </c>
      <c r="D242">
        <v>303014.71</v>
      </c>
      <c r="E242">
        <v>1185571.26</v>
      </c>
      <c r="F242">
        <v>65564.61</v>
      </c>
      <c r="G242">
        <v>4676775.58</v>
      </c>
      <c r="H242">
        <v>292</v>
      </c>
    </row>
    <row r="243" spans="1:8" ht="12.75">
      <c r="A243">
        <v>3925</v>
      </c>
      <c r="B243" t="s">
        <v>232</v>
      </c>
      <c r="C243">
        <v>50791524</v>
      </c>
      <c r="D243">
        <v>2157893.22</v>
      </c>
      <c r="E243">
        <v>8254504.21</v>
      </c>
      <c r="F243">
        <v>3910783.31</v>
      </c>
      <c r="G243">
        <v>65114704.74</v>
      </c>
      <c r="H243">
        <v>4536</v>
      </c>
    </row>
    <row r="244" spans="1:8" ht="12.75">
      <c r="A244">
        <v>3934</v>
      </c>
      <c r="B244" t="s">
        <v>233</v>
      </c>
      <c r="C244">
        <v>5627927</v>
      </c>
      <c r="D244">
        <v>505954.02</v>
      </c>
      <c r="E244">
        <v>6784470.61</v>
      </c>
      <c r="F244">
        <v>766461.93</v>
      </c>
      <c r="G244">
        <v>13684813.56</v>
      </c>
      <c r="H244">
        <v>931</v>
      </c>
    </row>
    <row r="245" spans="1:8" ht="12.75">
      <c r="A245">
        <v>3941</v>
      </c>
      <c r="B245" t="s">
        <v>234</v>
      </c>
      <c r="C245">
        <v>6674783</v>
      </c>
      <c r="D245">
        <v>617591.32</v>
      </c>
      <c r="E245">
        <v>7638225.49</v>
      </c>
      <c r="F245">
        <v>592684.97</v>
      </c>
      <c r="G245">
        <v>15523284.78</v>
      </c>
      <c r="H245">
        <v>1182</v>
      </c>
    </row>
    <row r="246" spans="1:8" ht="12.75">
      <c r="A246">
        <v>3948</v>
      </c>
      <c r="B246" t="s">
        <v>235</v>
      </c>
      <c r="C246">
        <v>3256703</v>
      </c>
      <c r="D246">
        <v>654236</v>
      </c>
      <c r="E246">
        <v>4643519.66</v>
      </c>
      <c r="F246">
        <v>117155.08</v>
      </c>
      <c r="G246">
        <v>8671613.74</v>
      </c>
      <c r="H246">
        <v>608</v>
      </c>
    </row>
    <row r="247" spans="1:8" ht="12.75">
      <c r="A247">
        <v>3955</v>
      </c>
      <c r="B247" t="s">
        <v>236</v>
      </c>
      <c r="C247">
        <v>8700585</v>
      </c>
      <c r="D247">
        <v>1807660.23</v>
      </c>
      <c r="E247">
        <v>18626636.09</v>
      </c>
      <c r="F247">
        <v>1685456.62</v>
      </c>
      <c r="G247">
        <v>30820337.94</v>
      </c>
      <c r="H247">
        <v>2412</v>
      </c>
    </row>
    <row r="248" spans="1:8" ht="12.75">
      <c r="A248">
        <v>3962</v>
      </c>
      <c r="B248" t="s">
        <v>237</v>
      </c>
      <c r="C248">
        <v>15858037</v>
      </c>
      <c r="D248">
        <v>1798463.4</v>
      </c>
      <c r="E248">
        <v>27685558.96</v>
      </c>
      <c r="F248">
        <v>3479964.78</v>
      </c>
      <c r="G248">
        <v>48822024.14</v>
      </c>
      <c r="H248">
        <v>3487</v>
      </c>
    </row>
    <row r="249" spans="1:8" ht="12.75">
      <c r="A249">
        <v>3969</v>
      </c>
      <c r="B249" t="s">
        <v>238</v>
      </c>
      <c r="C249">
        <v>1493437</v>
      </c>
      <c r="D249">
        <v>478049.2</v>
      </c>
      <c r="E249">
        <v>3052777.79</v>
      </c>
      <c r="F249">
        <v>161403.04</v>
      </c>
      <c r="G249">
        <v>5185667.03</v>
      </c>
      <c r="H249">
        <v>340</v>
      </c>
    </row>
    <row r="250" spans="1:8" ht="12.75">
      <c r="A250">
        <v>2177</v>
      </c>
      <c r="B250" t="s">
        <v>427</v>
      </c>
      <c r="C250">
        <v>19185533</v>
      </c>
      <c r="D250">
        <v>358465.84</v>
      </c>
      <c r="E250">
        <v>2242418.43</v>
      </c>
      <c r="F250">
        <v>2539245.67</v>
      </c>
      <c r="G250">
        <v>24325662.94</v>
      </c>
      <c r="H250">
        <v>1072</v>
      </c>
    </row>
    <row r="251" spans="1:8" ht="12.75">
      <c r="A251">
        <v>4690</v>
      </c>
      <c r="B251" t="s">
        <v>284</v>
      </c>
      <c r="C251">
        <v>1360278</v>
      </c>
      <c r="D251">
        <v>90445.1</v>
      </c>
      <c r="E251">
        <v>1174060.55</v>
      </c>
      <c r="F251">
        <v>102407.89</v>
      </c>
      <c r="G251">
        <v>2727191.54</v>
      </c>
      <c r="H251">
        <v>209</v>
      </c>
    </row>
    <row r="252" spans="1:8" ht="12.75">
      <c r="A252">
        <v>2016</v>
      </c>
      <c r="B252" t="s">
        <v>112</v>
      </c>
      <c r="C252">
        <v>1728662</v>
      </c>
      <c r="D252">
        <v>680551.27</v>
      </c>
      <c r="E252">
        <v>4248425.44</v>
      </c>
      <c r="F252">
        <v>180039.24</v>
      </c>
      <c r="G252">
        <v>6837677.95</v>
      </c>
      <c r="H252">
        <v>489</v>
      </c>
    </row>
    <row r="253" spans="1:8" ht="12.75">
      <c r="A253">
        <v>3983</v>
      </c>
      <c r="B253" t="s">
        <v>428</v>
      </c>
      <c r="C253">
        <v>5305559</v>
      </c>
      <c r="D253">
        <v>1393273.24</v>
      </c>
      <c r="E253">
        <v>12018912.55</v>
      </c>
      <c r="F253">
        <v>664702.52</v>
      </c>
      <c r="G253">
        <v>19382447.31</v>
      </c>
      <c r="H253">
        <v>1332</v>
      </c>
    </row>
    <row r="254" spans="1:8" ht="12.75">
      <c r="A254">
        <v>3514</v>
      </c>
      <c r="B254" t="s">
        <v>206</v>
      </c>
      <c r="C254">
        <v>2718804.34</v>
      </c>
      <c r="D254">
        <v>129590.52</v>
      </c>
      <c r="E254">
        <v>821579.03</v>
      </c>
      <c r="F254">
        <v>362976.9</v>
      </c>
      <c r="G254">
        <v>4032950.79</v>
      </c>
      <c r="H254">
        <v>279</v>
      </c>
    </row>
    <row r="255" spans="1:8" ht="12.75">
      <c r="A255">
        <v>616</v>
      </c>
      <c r="B255" t="s">
        <v>395</v>
      </c>
      <c r="C255">
        <v>3016041</v>
      </c>
      <c r="D255">
        <v>160981.71</v>
      </c>
      <c r="E255">
        <v>561483.84</v>
      </c>
      <c r="F255">
        <v>125584.8</v>
      </c>
      <c r="G255">
        <v>3864091.35</v>
      </c>
      <c r="H255">
        <v>131</v>
      </c>
    </row>
    <row r="256" spans="1:8" ht="12.75">
      <c r="A256">
        <v>1945</v>
      </c>
      <c r="B256" t="s">
        <v>110</v>
      </c>
      <c r="C256">
        <v>6585835</v>
      </c>
      <c r="D256">
        <v>417427.29</v>
      </c>
      <c r="E256">
        <v>4471244.86</v>
      </c>
      <c r="F256">
        <v>1178438.23</v>
      </c>
      <c r="G256">
        <v>12652945.38</v>
      </c>
      <c r="H256">
        <v>825</v>
      </c>
    </row>
    <row r="257" spans="1:8" ht="12.75">
      <c r="A257">
        <v>1526</v>
      </c>
      <c r="B257" t="s">
        <v>85</v>
      </c>
      <c r="C257">
        <v>19498419</v>
      </c>
      <c r="D257">
        <v>1090617.1</v>
      </c>
      <c r="E257">
        <v>2776724.76</v>
      </c>
      <c r="F257">
        <v>720897.11</v>
      </c>
      <c r="G257">
        <v>24086657.97</v>
      </c>
      <c r="H257">
        <v>1272</v>
      </c>
    </row>
    <row r="258" spans="1:8" ht="12.75">
      <c r="A258">
        <v>3654</v>
      </c>
      <c r="B258" t="s">
        <v>214</v>
      </c>
      <c r="C258">
        <v>3915664</v>
      </c>
      <c r="D258">
        <v>437694.82</v>
      </c>
      <c r="E258">
        <v>955449.57</v>
      </c>
      <c r="F258">
        <v>126721.29</v>
      </c>
      <c r="G258">
        <v>5435529.68</v>
      </c>
      <c r="H258">
        <v>329</v>
      </c>
    </row>
    <row r="259" spans="1:8" ht="12.75">
      <c r="A259">
        <v>3990</v>
      </c>
      <c r="B259" t="s">
        <v>239</v>
      </c>
      <c r="C259">
        <v>2105999</v>
      </c>
      <c r="D259">
        <v>1163325.56</v>
      </c>
      <c r="E259">
        <v>7002809.09</v>
      </c>
      <c r="F259">
        <v>407644.47</v>
      </c>
      <c r="G259">
        <v>10679778.12</v>
      </c>
      <c r="H259">
        <v>655</v>
      </c>
    </row>
    <row r="260" spans="1:8" ht="12.75">
      <c r="A260">
        <v>4011</v>
      </c>
      <c r="B260" t="s">
        <v>240</v>
      </c>
      <c r="C260">
        <v>823736</v>
      </c>
      <c r="D260">
        <v>63183.09</v>
      </c>
      <c r="E260">
        <v>411789.41</v>
      </c>
      <c r="F260">
        <v>67849.14</v>
      </c>
      <c r="G260">
        <v>1366557.64</v>
      </c>
      <c r="H260">
        <v>89</v>
      </c>
    </row>
    <row r="261" spans="1:8" ht="12.75">
      <c r="A261">
        <v>4018</v>
      </c>
      <c r="B261" t="s">
        <v>241</v>
      </c>
      <c r="C261">
        <v>33462197</v>
      </c>
      <c r="D261">
        <v>3181221.33</v>
      </c>
      <c r="E261">
        <v>40597529.07</v>
      </c>
      <c r="F261">
        <v>4546741.68</v>
      </c>
      <c r="G261">
        <v>81787689.08</v>
      </c>
      <c r="H261">
        <v>6396</v>
      </c>
    </row>
    <row r="262" spans="1:8" ht="12.75">
      <c r="A262">
        <v>4025</v>
      </c>
      <c r="B262" t="s">
        <v>242</v>
      </c>
      <c r="C262">
        <v>2442332</v>
      </c>
      <c r="D262">
        <v>332557.08</v>
      </c>
      <c r="E262">
        <v>4258664.86</v>
      </c>
      <c r="F262">
        <v>812503.6</v>
      </c>
      <c r="G262">
        <v>7846057.54</v>
      </c>
      <c r="H262">
        <v>514</v>
      </c>
    </row>
    <row r="263" spans="1:8" ht="12.75">
      <c r="A263">
        <v>4060</v>
      </c>
      <c r="B263" t="s">
        <v>243</v>
      </c>
      <c r="C263">
        <v>52295553</v>
      </c>
      <c r="D263">
        <v>2415049.26</v>
      </c>
      <c r="E263">
        <v>18930980.33</v>
      </c>
      <c r="F263">
        <v>3793048.6</v>
      </c>
      <c r="G263">
        <v>77434631.19</v>
      </c>
      <c r="H263">
        <v>5631</v>
      </c>
    </row>
    <row r="264" spans="1:8" ht="12.75">
      <c r="A264">
        <v>4067</v>
      </c>
      <c r="B264" t="s">
        <v>244</v>
      </c>
      <c r="C264">
        <v>4547683</v>
      </c>
      <c r="D264">
        <v>895690.16</v>
      </c>
      <c r="E264">
        <v>9653045.56</v>
      </c>
      <c r="F264">
        <v>238013.71</v>
      </c>
      <c r="G264">
        <v>15334432.43</v>
      </c>
      <c r="H264">
        <v>1076</v>
      </c>
    </row>
    <row r="265" spans="1:8" ht="12.75">
      <c r="A265">
        <v>4074</v>
      </c>
      <c r="B265" t="s">
        <v>245</v>
      </c>
      <c r="C265">
        <v>9898970</v>
      </c>
      <c r="D265">
        <v>1218281.03</v>
      </c>
      <c r="E265">
        <v>14063533.19</v>
      </c>
      <c r="F265">
        <v>814686.87</v>
      </c>
      <c r="G265">
        <v>25995471.09</v>
      </c>
      <c r="H265">
        <v>1791</v>
      </c>
    </row>
    <row r="266" spans="1:8" ht="12.75">
      <c r="A266">
        <v>4088</v>
      </c>
      <c r="B266" t="s">
        <v>246</v>
      </c>
      <c r="C266">
        <v>5782878</v>
      </c>
      <c r="D266">
        <v>898666.87</v>
      </c>
      <c r="E266">
        <v>9415646.73</v>
      </c>
      <c r="F266">
        <v>606285.45</v>
      </c>
      <c r="G266">
        <v>16703477.05</v>
      </c>
      <c r="H266">
        <v>1298</v>
      </c>
    </row>
    <row r="267" spans="1:8" ht="12.75">
      <c r="A267">
        <v>4095</v>
      </c>
      <c r="B267" t="s">
        <v>247</v>
      </c>
      <c r="C267">
        <v>17785594</v>
      </c>
      <c r="D267">
        <v>1666817.19</v>
      </c>
      <c r="E267">
        <v>17824533.06</v>
      </c>
      <c r="F267">
        <v>2562705.57</v>
      </c>
      <c r="G267">
        <v>39839649.82</v>
      </c>
      <c r="H267">
        <v>2929</v>
      </c>
    </row>
    <row r="268" spans="1:8" ht="12.75">
      <c r="A268">
        <v>4137</v>
      </c>
      <c r="B268" t="s">
        <v>248</v>
      </c>
      <c r="C268">
        <v>5240322</v>
      </c>
      <c r="D268">
        <v>499508.55</v>
      </c>
      <c r="E268">
        <v>6550339.72</v>
      </c>
      <c r="F268">
        <v>600895.86</v>
      </c>
      <c r="G268">
        <v>12891066.13</v>
      </c>
      <c r="H268">
        <v>982</v>
      </c>
    </row>
    <row r="269" spans="1:8" ht="12.75">
      <c r="A269">
        <v>4144</v>
      </c>
      <c r="B269" t="s">
        <v>249</v>
      </c>
      <c r="C269">
        <v>27805029</v>
      </c>
      <c r="D269">
        <v>1577946.58</v>
      </c>
      <c r="E269">
        <v>25405710.7</v>
      </c>
      <c r="F269">
        <v>3249042.7</v>
      </c>
      <c r="G269">
        <v>58037728.98</v>
      </c>
      <c r="H269">
        <v>3927</v>
      </c>
    </row>
    <row r="270" spans="1:8" ht="12.75">
      <c r="A270">
        <v>4165</v>
      </c>
      <c r="B270" t="s">
        <v>251</v>
      </c>
      <c r="C270">
        <v>8187190</v>
      </c>
      <c r="D270">
        <v>1055133.63</v>
      </c>
      <c r="E270">
        <v>12228334.84</v>
      </c>
      <c r="F270">
        <v>1051683.76</v>
      </c>
      <c r="G270">
        <v>22522342.23</v>
      </c>
      <c r="H270">
        <v>1681</v>
      </c>
    </row>
    <row r="271" spans="1:8" ht="12.75">
      <c r="A271">
        <v>4179</v>
      </c>
      <c r="B271" t="s">
        <v>252</v>
      </c>
      <c r="C271">
        <v>48294277</v>
      </c>
      <c r="D271">
        <v>8548501.19</v>
      </c>
      <c r="E271">
        <v>74084738.77</v>
      </c>
      <c r="F271">
        <v>3569384.36</v>
      </c>
      <c r="G271">
        <v>134496901.32</v>
      </c>
      <c r="H271">
        <v>10090</v>
      </c>
    </row>
    <row r="272" spans="1:8" ht="12.75">
      <c r="A272">
        <v>4186</v>
      </c>
      <c r="B272" t="s">
        <v>253</v>
      </c>
      <c r="C272">
        <v>4707682</v>
      </c>
      <c r="D272">
        <v>648720.84</v>
      </c>
      <c r="E272">
        <v>7795838.63</v>
      </c>
      <c r="F272">
        <v>364957.79</v>
      </c>
      <c r="G272">
        <v>13517199.26</v>
      </c>
      <c r="H272">
        <v>894</v>
      </c>
    </row>
    <row r="273" spans="1:8" ht="12.75">
      <c r="A273">
        <v>4207</v>
      </c>
      <c r="B273" t="s">
        <v>254</v>
      </c>
      <c r="C273">
        <v>1754130</v>
      </c>
      <c r="D273">
        <v>658332.29</v>
      </c>
      <c r="E273">
        <v>4228891.46</v>
      </c>
      <c r="F273">
        <v>199597.04</v>
      </c>
      <c r="G273">
        <v>6840950.79</v>
      </c>
      <c r="H273">
        <v>486</v>
      </c>
    </row>
    <row r="274" spans="1:8" ht="12.75">
      <c r="A274">
        <v>4221</v>
      </c>
      <c r="B274" t="s">
        <v>255</v>
      </c>
      <c r="C274">
        <v>9041675</v>
      </c>
      <c r="D274">
        <v>518804.13</v>
      </c>
      <c r="E274">
        <v>5565756.01</v>
      </c>
      <c r="F274">
        <v>434471.2</v>
      </c>
      <c r="G274">
        <v>15560706.34</v>
      </c>
      <c r="H274">
        <v>1032</v>
      </c>
    </row>
    <row r="275" spans="1:8" ht="12.75">
      <c r="A275">
        <v>4228</v>
      </c>
      <c r="B275" t="s">
        <v>256</v>
      </c>
      <c r="C275">
        <v>5651097</v>
      </c>
      <c r="D275">
        <v>627742.17</v>
      </c>
      <c r="E275">
        <v>5345752.89</v>
      </c>
      <c r="F275">
        <v>350346.03</v>
      </c>
      <c r="G275">
        <v>11974938.09</v>
      </c>
      <c r="H275">
        <v>850</v>
      </c>
    </row>
    <row r="276" spans="1:8" ht="12.75">
      <c r="A276">
        <v>4235</v>
      </c>
      <c r="B276" t="s">
        <v>257</v>
      </c>
      <c r="C276">
        <v>1563437</v>
      </c>
      <c r="D276">
        <v>174881.36</v>
      </c>
      <c r="E276">
        <v>442271.59</v>
      </c>
      <c r="F276">
        <v>173107.91</v>
      </c>
      <c r="G276">
        <v>2353697.86</v>
      </c>
      <c r="H276">
        <v>153</v>
      </c>
    </row>
    <row r="277" spans="1:8" ht="12.75">
      <c r="A277">
        <v>4151</v>
      </c>
      <c r="B277" t="s">
        <v>250</v>
      </c>
      <c r="C277">
        <v>4968572</v>
      </c>
      <c r="D277">
        <v>684431.96</v>
      </c>
      <c r="E277">
        <v>6325596.48</v>
      </c>
      <c r="F277">
        <v>469990.55</v>
      </c>
      <c r="G277">
        <v>12448590.99</v>
      </c>
      <c r="H277">
        <v>849</v>
      </c>
    </row>
    <row r="278" spans="1:8" ht="12.75">
      <c r="A278">
        <v>490</v>
      </c>
      <c r="B278" t="s">
        <v>38</v>
      </c>
      <c r="C278">
        <v>2870598</v>
      </c>
      <c r="D278">
        <v>364702.26</v>
      </c>
      <c r="E278">
        <v>3879658.83</v>
      </c>
      <c r="F278">
        <v>272045.58</v>
      </c>
      <c r="G278">
        <v>7387004.67</v>
      </c>
      <c r="H278">
        <v>433</v>
      </c>
    </row>
    <row r="279" spans="1:8" ht="12.75">
      <c r="A279">
        <v>4270</v>
      </c>
      <c r="B279" t="s">
        <v>259</v>
      </c>
      <c r="C279">
        <v>3292211</v>
      </c>
      <c r="D279">
        <v>169077.95</v>
      </c>
      <c r="E279">
        <v>880283.48</v>
      </c>
      <c r="F279">
        <v>177279.78</v>
      </c>
      <c r="G279">
        <v>4518852.21</v>
      </c>
      <c r="H279">
        <v>254</v>
      </c>
    </row>
    <row r="280" spans="1:8" ht="12.75">
      <c r="A280">
        <v>4305</v>
      </c>
      <c r="B280" t="s">
        <v>260</v>
      </c>
      <c r="C280">
        <v>3355143</v>
      </c>
      <c r="D280">
        <v>824392.72</v>
      </c>
      <c r="E280">
        <v>9392516.13</v>
      </c>
      <c r="F280">
        <v>413100.9</v>
      </c>
      <c r="G280">
        <v>13985152.75</v>
      </c>
      <c r="H280">
        <v>1045</v>
      </c>
    </row>
    <row r="281" spans="1:8" ht="12.75">
      <c r="A281">
        <v>4312</v>
      </c>
      <c r="B281" t="s">
        <v>261</v>
      </c>
      <c r="C281">
        <v>26051903</v>
      </c>
      <c r="D281">
        <v>1038310.45</v>
      </c>
      <c r="E281">
        <v>9364270.4</v>
      </c>
      <c r="F281">
        <v>4118786.7</v>
      </c>
      <c r="G281">
        <v>40573270.55</v>
      </c>
      <c r="H281">
        <v>2824</v>
      </c>
    </row>
    <row r="282" spans="1:8" ht="12.75">
      <c r="A282">
        <v>4330</v>
      </c>
      <c r="B282" t="s">
        <v>262</v>
      </c>
      <c r="C282">
        <v>3009638</v>
      </c>
      <c r="D282">
        <v>237066.05</v>
      </c>
      <c r="E282">
        <v>357651.99</v>
      </c>
      <c r="F282">
        <v>191030.2</v>
      </c>
      <c r="G282">
        <v>3795386.24</v>
      </c>
      <c r="H282">
        <v>137</v>
      </c>
    </row>
    <row r="283" spans="1:8" ht="12.75">
      <c r="A283">
        <v>4347</v>
      </c>
      <c r="B283" t="s">
        <v>263</v>
      </c>
      <c r="C283">
        <v>4552268</v>
      </c>
      <c r="D283">
        <v>805842.84</v>
      </c>
      <c r="E283">
        <v>4568674.3</v>
      </c>
      <c r="F283">
        <v>457549.66</v>
      </c>
      <c r="G283">
        <v>10384334.8</v>
      </c>
      <c r="H283">
        <v>784</v>
      </c>
    </row>
    <row r="284" spans="1:8" ht="12.75">
      <c r="A284">
        <v>4368</v>
      </c>
      <c r="B284" t="s">
        <v>264</v>
      </c>
      <c r="C284">
        <v>2969165</v>
      </c>
      <c r="D284">
        <v>523661.87</v>
      </c>
      <c r="E284">
        <v>4466434.32</v>
      </c>
      <c r="F284">
        <v>349798.46</v>
      </c>
      <c r="G284">
        <v>8309059.65</v>
      </c>
      <c r="H284">
        <v>586</v>
      </c>
    </row>
    <row r="285" spans="1:8" ht="12.75">
      <c r="A285">
        <v>4389</v>
      </c>
      <c r="B285" t="s">
        <v>266</v>
      </c>
      <c r="C285">
        <v>8645217</v>
      </c>
      <c r="D285">
        <v>1302729.54</v>
      </c>
      <c r="E285">
        <v>9804310.78</v>
      </c>
      <c r="F285">
        <v>799462.96</v>
      </c>
      <c r="G285">
        <v>20551720.28</v>
      </c>
      <c r="H285">
        <v>1518</v>
      </c>
    </row>
    <row r="286" spans="1:8" ht="12.75">
      <c r="A286">
        <v>4459</v>
      </c>
      <c r="B286" t="s">
        <v>267</v>
      </c>
      <c r="C286">
        <v>1793380</v>
      </c>
      <c r="D286">
        <v>208277.47</v>
      </c>
      <c r="E286">
        <v>2190786.79</v>
      </c>
      <c r="F286">
        <v>99069.36</v>
      </c>
      <c r="G286">
        <v>4291513.62</v>
      </c>
      <c r="H286">
        <v>266</v>
      </c>
    </row>
    <row r="287" spans="1:8" ht="12.75">
      <c r="A287">
        <v>4473</v>
      </c>
      <c r="B287" t="s">
        <v>268</v>
      </c>
      <c r="C287">
        <v>12167983.5</v>
      </c>
      <c r="D287">
        <v>1407994.5</v>
      </c>
      <c r="E287">
        <v>14429093.38</v>
      </c>
      <c r="F287">
        <v>1991375.7</v>
      </c>
      <c r="G287">
        <v>29996447.08</v>
      </c>
      <c r="H287">
        <v>2297</v>
      </c>
    </row>
    <row r="288" spans="1:8" ht="12.75">
      <c r="A288">
        <v>4508</v>
      </c>
      <c r="B288" t="s">
        <v>270</v>
      </c>
      <c r="C288">
        <v>2055711</v>
      </c>
      <c r="D288">
        <v>406599.64</v>
      </c>
      <c r="E288">
        <v>3498775.78</v>
      </c>
      <c r="F288">
        <v>181163.66</v>
      </c>
      <c r="G288">
        <v>6142250.08</v>
      </c>
      <c r="H288">
        <v>443</v>
      </c>
    </row>
    <row r="289" spans="1:8" ht="12.75">
      <c r="A289">
        <v>4515</v>
      </c>
      <c r="B289" t="s">
        <v>405</v>
      </c>
      <c r="C289">
        <v>16577547</v>
      </c>
      <c r="D289">
        <v>1353920.33</v>
      </c>
      <c r="E289">
        <v>17142230.91</v>
      </c>
      <c r="F289">
        <v>1618285.63</v>
      </c>
      <c r="G289">
        <v>36691983.87</v>
      </c>
      <c r="H289">
        <v>2681</v>
      </c>
    </row>
    <row r="290" spans="1:8" ht="12.75">
      <c r="A290">
        <v>4501</v>
      </c>
      <c r="B290" t="s">
        <v>269</v>
      </c>
      <c r="C290">
        <v>12129777</v>
      </c>
      <c r="D290">
        <v>1756748.03</v>
      </c>
      <c r="E290">
        <v>16418483.89</v>
      </c>
      <c r="F290">
        <v>808701.16</v>
      </c>
      <c r="G290">
        <v>31113710.08</v>
      </c>
      <c r="H290">
        <v>2278</v>
      </c>
    </row>
    <row r="291" spans="1:8" ht="12.75">
      <c r="A291">
        <v>4529</v>
      </c>
      <c r="B291" t="s">
        <v>272</v>
      </c>
      <c r="C291">
        <v>1904876</v>
      </c>
      <c r="D291">
        <v>382508.61</v>
      </c>
      <c r="E291">
        <v>2926286.28</v>
      </c>
      <c r="F291">
        <v>275219.23</v>
      </c>
      <c r="G291">
        <v>5488890.12</v>
      </c>
      <c r="H291">
        <v>327</v>
      </c>
    </row>
    <row r="292" spans="1:8" ht="12.75">
      <c r="A292">
        <v>4536</v>
      </c>
      <c r="B292" t="s">
        <v>273</v>
      </c>
      <c r="C292">
        <v>6515492</v>
      </c>
      <c r="D292">
        <v>640103.02</v>
      </c>
      <c r="E292">
        <v>6459921.57</v>
      </c>
      <c r="F292">
        <v>545097.3</v>
      </c>
      <c r="G292">
        <v>14160613.89</v>
      </c>
      <c r="H292">
        <v>1082</v>
      </c>
    </row>
    <row r="293" spans="1:8" ht="12.75">
      <c r="A293">
        <v>4543</v>
      </c>
      <c r="B293" t="s">
        <v>429</v>
      </c>
      <c r="C293">
        <v>5746975</v>
      </c>
      <c r="D293">
        <v>1094389.41</v>
      </c>
      <c r="E293">
        <v>9248198.74</v>
      </c>
      <c r="F293">
        <v>600958.29</v>
      </c>
      <c r="G293">
        <v>16690521.44</v>
      </c>
      <c r="H293">
        <v>1111</v>
      </c>
    </row>
    <row r="294" spans="1:8" ht="12.75">
      <c r="A294">
        <v>4557</v>
      </c>
      <c r="B294" t="s">
        <v>274</v>
      </c>
      <c r="C294">
        <v>1465914</v>
      </c>
      <c r="D294">
        <v>325179.12</v>
      </c>
      <c r="E294">
        <v>2969621.23</v>
      </c>
      <c r="F294">
        <v>312538.72</v>
      </c>
      <c r="G294">
        <v>5073253.07</v>
      </c>
      <c r="H294">
        <v>315</v>
      </c>
    </row>
    <row r="295" spans="1:8" ht="12.75">
      <c r="A295">
        <v>4571</v>
      </c>
      <c r="B295" t="s">
        <v>275</v>
      </c>
      <c r="C295">
        <v>3199619</v>
      </c>
      <c r="D295">
        <v>372682.64</v>
      </c>
      <c r="E295">
        <v>2672871.01</v>
      </c>
      <c r="F295">
        <v>75866.54</v>
      </c>
      <c r="G295">
        <v>6321039.19</v>
      </c>
      <c r="H295">
        <v>402</v>
      </c>
    </row>
    <row r="296" spans="1:8" ht="12.75">
      <c r="A296">
        <v>4578</v>
      </c>
      <c r="B296" t="s">
        <v>276</v>
      </c>
      <c r="C296">
        <v>8708356</v>
      </c>
      <c r="D296">
        <v>699661.18</v>
      </c>
      <c r="E296">
        <v>10316421.23</v>
      </c>
      <c r="F296">
        <v>994783.86</v>
      </c>
      <c r="G296">
        <v>20719222.27</v>
      </c>
      <c r="H296">
        <v>1427</v>
      </c>
    </row>
    <row r="297" spans="1:8" ht="12.75">
      <c r="A297">
        <v>4606</v>
      </c>
      <c r="B297" t="s">
        <v>277</v>
      </c>
      <c r="C297">
        <v>3092671</v>
      </c>
      <c r="D297">
        <v>307035.36</v>
      </c>
      <c r="E297">
        <v>1877305</v>
      </c>
      <c r="F297">
        <v>151697.52</v>
      </c>
      <c r="G297">
        <v>5428708.88</v>
      </c>
      <c r="H297">
        <v>391</v>
      </c>
    </row>
    <row r="298" spans="1:8" ht="12.75">
      <c r="A298">
        <v>4613</v>
      </c>
      <c r="B298" t="s">
        <v>278</v>
      </c>
      <c r="C298">
        <v>15370016</v>
      </c>
      <c r="D298">
        <v>2070280.18</v>
      </c>
      <c r="E298">
        <v>28317771.66</v>
      </c>
      <c r="F298">
        <v>4053542.11</v>
      </c>
      <c r="G298">
        <v>49811609.95</v>
      </c>
      <c r="H298">
        <v>4046</v>
      </c>
    </row>
    <row r="299" spans="1:8" ht="12.75">
      <c r="A299">
        <v>4620</v>
      </c>
      <c r="B299" t="s">
        <v>279</v>
      </c>
      <c r="C299">
        <v>91284553</v>
      </c>
      <c r="D299">
        <v>27299369.97</v>
      </c>
      <c r="E299">
        <v>184353500.46</v>
      </c>
      <c r="F299">
        <v>4711329.44</v>
      </c>
      <c r="G299">
        <v>307648752.87</v>
      </c>
      <c r="H299">
        <v>21702</v>
      </c>
    </row>
    <row r="300" spans="1:8" ht="12.75">
      <c r="A300">
        <v>4627</v>
      </c>
      <c r="B300" t="s">
        <v>280</v>
      </c>
      <c r="C300">
        <v>5371686</v>
      </c>
      <c r="D300">
        <v>388602.7</v>
      </c>
      <c r="E300">
        <v>2208324.29</v>
      </c>
      <c r="F300">
        <v>305170.53</v>
      </c>
      <c r="G300">
        <v>8273783.52</v>
      </c>
      <c r="H300">
        <v>571</v>
      </c>
    </row>
    <row r="301" spans="1:8" ht="12.75">
      <c r="A301">
        <v>4634</v>
      </c>
      <c r="B301" t="s">
        <v>281</v>
      </c>
      <c r="C301">
        <v>2724587</v>
      </c>
      <c r="D301">
        <v>437122.5</v>
      </c>
      <c r="E301">
        <v>5039342.8</v>
      </c>
      <c r="F301">
        <v>276702.94</v>
      </c>
      <c r="G301">
        <v>8477755.24</v>
      </c>
      <c r="H301">
        <v>541</v>
      </c>
    </row>
    <row r="302" spans="1:8" ht="12.75">
      <c r="A302">
        <v>4641</v>
      </c>
      <c r="B302" t="s">
        <v>282</v>
      </c>
      <c r="C302">
        <v>5376325</v>
      </c>
      <c r="D302">
        <v>530258.46</v>
      </c>
      <c r="E302">
        <v>5066032.41</v>
      </c>
      <c r="F302">
        <v>685646.92</v>
      </c>
      <c r="G302">
        <v>11658262.79</v>
      </c>
      <c r="H302">
        <v>815</v>
      </c>
    </row>
    <row r="303" spans="1:8" ht="12.75">
      <c r="A303">
        <v>4686</v>
      </c>
      <c r="B303" t="s">
        <v>283</v>
      </c>
      <c r="C303">
        <v>3795893</v>
      </c>
      <c r="D303">
        <v>175900.56</v>
      </c>
      <c r="E303">
        <v>1180340.68</v>
      </c>
      <c r="F303">
        <v>291455.84</v>
      </c>
      <c r="G303">
        <v>5443590.08</v>
      </c>
      <c r="H303">
        <v>327</v>
      </c>
    </row>
    <row r="304" spans="1:8" ht="12.75">
      <c r="A304">
        <v>4753</v>
      </c>
      <c r="B304" t="s">
        <v>285</v>
      </c>
      <c r="C304">
        <v>12633324</v>
      </c>
      <c r="D304">
        <v>2315181.89</v>
      </c>
      <c r="E304">
        <v>20981148.34</v>
      </c>
      <c r="F304">
        <v>958235.23</v>
      </c>
      <c r="G304">
        <v>36887889.46</v>
      </c>
      <c r="H304">
        <v>2822</v>
      </c>
    </row>
    <row r="305" spans="1:8" ht="12.75">
      <c r="A305">
        <v>4760</v>
      </c>
      <c r="B305" t="s">
        <v>286</v>
      </c>
      <c r="C305">
        <v>4452986</v>
      </c>
      <c r="D305">
        <v>532656.25</v>
      </c>
      <c r="E305">
        <v>4920017.33</v>
      </c>
      <c r="F305">
        <v>242208.78</v>
      </c>
      <c r="G305">
        <v>10147868.36</v>
      </c>
      <c r="H305">
        <v>667</v>
      </c>
    </row>
    <row r="306" spans="1:8" ht="12.75">
      <c r="A306">
        <v>4781</v>
      </c>
      <c r="B306" t="s">
        <v>287</v>
      </c>
      <c r="C306">
        <v>25384192</v>
      </c>
      <c r="D306">
        <v>2283646.19</v>
      </c>
      <c r="E306">
        <v>9012183.28</v>
      </c>
      <c r="F306">
        <v>1607966.92</v>
      </c>
      <c r="G306">
        <v>38287988.39</v>
      </c>
      <c r="H306">
        <v>2479</v>
      </c>
    </row>
    <row r="307" spans="1:8" ht="12.75">
      <c r="A307">
        <v>4795</v>
      </c>
      <c r="B307" t="s">
        <v>288</v>
      </c>
      <c r="C307">
        <v>2270702</v>
      </c>
      <c r="D307">
        <v>486422</v>
      </c>
      <c r="E307">
        <v>3830766.22</v>
      </c>
      <c r="F307">
        <v>256909.22</v>
      </c>
      <c r="G307">
        <v>6844799.44</v>
      </c>
      <c r="H307">
        <v>482</v>
      </c>
    </row>
    <row r="308" spans="1:8" ht="12.75">
      <c r="A308">
        <v>4802</v>
      </c>
      <c r="B308" t="s">
        <v>289</v>
      </c>
      <c r="C308">
        <v>16932654</v>
      </c>
      <c r="D308">
        <v>1803806.63</v>
      </c>
      <c r="E308">
        <v>14078177.35</v>
      </c>
      <c r="F308">
        <v>1192852.29</v>
      </c>
      <c r="G308">
        <v>34007490.27</v>
      </c>
      <c r="H308">
        <v>2303</v>
      </c>
    </row>
    <row r="309" spans="1:8" ht="12.75">
      <c r="A309">
        <v>4851</v>
      </c>
      <c r="B309" t="s">
        <v>290</v>
      </c>
      <c r="C309">
        <v>5742212</v>
      </c>
      <c r="D309">
        <v>1557437.47</v>
      </c>
      <c r="E309">
        <v>11518751.55</v>
      </c>
      <c r="F309">
        <v>869264.16</v>
      </c>
      <c r="G309">
        <v>19687665.18</v>
      </c>
      <c r="H309">
        <v>1439</v>
      </c>
    </row>
    <row r="310" spans="1:8" ht="12.75">
      <c r="A310">
        <v>3122</v>
      </c>
      <c r="B310" t="s">
        <v>175</v>
      </c>
      <c r="C310">
        <v>2678946</v>
      </c>
      <c r="D310">
        <v>99367.61</v>
      </c>
      <c r="E310">
        <v>2474630.73</v>
      </c>
      <c r="F310">
        <v>239309.11</v>
      </c>
      <c r="G310">
        <v>5492253.45</v>
      </c>
      <c r="H310">
        <v>401</v>
      </c>
    </row>
    <row r="311" spans="1:8" ht="12.75">
      <c r="A311">
        <v>4865</v>
      </c>
      <c r="B311" t="s">
        <v>291</v>
      </c>
      <c r="C311">
        <v>2776031</v>
      </c>
      <c r="D311">
        <v>447987.62</v>
      </c>
      <c r="E311">
        <v>3382178.39</v>
      </c>
      <c r="F311">
        <v>214821.44</v>
      </c>
      <c r="G311">
        <v>6821018.45</v>
      </c>
      <c r="H311">
        <v>424</v>
      </c>
    </row>
    <row r="312" spans="1:8" ht="12.75">
      <c r="A312">
        <v>4872</v>
      </c>
      <c r="B312" t="s">
        <v>406</v>
      </c>
      <c r="C312">
        <v>6601185.5</v>
      </c>
      <c r="D312">
        <v>1212844.78</v>
      </c>
      <c r="E312">
        <v>13910517.33</v>
      </c>
      <c r="F312">
        <v>855382.38</v>
      </c>
      <c r="G312">
        <v>22579929.99</v>
      </c>
      <c r="H312">
        <v>1601</v>
      </c>
    </row>
    <row r="313" spans="1:8" ht="12.75">
      <c r="A313">
        <v>4893</v>
      </c>
      <c r="B313" t="s">
        <v>292</v>
      </c>
      <c r="C313">
        <v>19153050</v>
      </c>
      <c r="D313">
        <v>1630679.65</v>
      </c>
      <c r="E313">
        <v>20727088</v>
      </c>
      <c r="F313">
        <v>4315647.77</v>
      </c>
      <c r="G313">
        <v>45826465.42</v>
      </c>
      <c r="H313">
        <v>3378</v>
      </c>
    </row>
    <row r="314" spans="1:8" ht="12.75">
      <c r="A314">
        <v>4904</v>
      </c>
      <c r="B314" t="s">
        <v>293</v>
      </c>
      <c r="C314">
        <v>2794164</v>
      </c>
      <c r="D314">
        <v>651412.17</v>
      </c>
      <c r="E314">
        <v>5170606.78</v>
      </c>
      <c r="F314">
        <v>254375.6</v>
      </c>
      <c r="G314">
        <v>8870558.55</v>
      </c>
      <c r="H314">
        <v>559</v>
      </c>
    </row>
    <row r="315" spans="1:8" ht="12.75">
      <c r="A315">
        <v>5523</v>
      </c>
      <c r="B315" t="s">
        <v>321</v>
      </c>
      <c r="C315">
        <v>8971993</v>
      </c>
      <c r="D315">
        <v>944130.97</v>
      </c>
      <c r="E315">
        <v>7396547.66</v>
      </c>
      <c r="F315">
        <v>679668.07</v>
      </c>
      <c r="G315">
        <v>17992339.7</v>
      </c>
      <c r="H315">
        <v>1253</v>
      </c>
    </row>
    <row r="316" spans="1:8" ht="12.75">
      <c r="A316">
        <v>3850</v>
      </c>
      <c r="B316" t="s">
        <v>224</v>
      </c>
      <c r="C316">
        <v>3124026</v>
      </c>
      <c r="D316">
        <v>728823.61</v>
      </c>
      <c r="E316">
        <v>6287790.22</v>
      </c>
      <c r="F316">
        <v>306773.69</v>
      </c>
      <c r="G316">
        <v>10447413.52</v>
      </c>
      <c r="H316">
        <v>730</v>
      </c>
    </row>
    <row r="317" spans="1:8" ht="12.75">
      <c r="A317">
        <v>4956</v>
      </c>
      <c r="B317" t="s">
        <v>294</v>
      </c>
      <c r="C317">
        <v>3411687</v>
      </c>
      <c r="D317">
        <v>438385.84</v>
      </c>
      <c r="E317">
        <v>7377057.12</v>
      </c>
      <c r="F317">
        <v>557177.64</v>
      </c>
      <c r="G317">
        <v>11784307.6</v>
      </c>
      <c r="H317">
        <v>934</v>
      </c>
    </row>
    <row r="318" spans="1:8" ht="12.75">
      <c r="A318">
        <v>4963</v>
      </c>
      <c r="B318" t="s">
        <v>295</v>
      </c>
      <c r="C318">
        <v>3461946</v>
      </c>
      <c r="D318">
        <v>379533.42</v>
      </c>
      <c r="E318">
        <v>3494116.53</v>
      </c>
      <c r="F318">
        <v>251776.02</v>
      </c>
      <c r="G318">
        <v>7587371.97</v>
      </c>
      <c r="H318">
        <v>556</v>
      </c>
    </row>
    <row r="319" spans="1:8" ht="12.75">
      <c r="A319">
        <v>1673</v>
      </c>
      <c r="B319" t="s">
        <v>97</v>
      </c>
      <c r="C319">
        <v>1992107</v>
      </c>
      <c r="D319">
        <v>791870.04</v>
      </c>
      <c r="E319">
        <v>5880768.63</v>
      </c>
      <c r="F319">
        <v>203873.04</v>
      </c>
      <c r="G319">
        <v>8868618.71</v>
      </c>
      <c r="H319">
        <v>566</v>
      </c>
    </row>
    <row r="320" spans="1:8" ht="12.75">
      <c r="A320">
        <v>2422</v>
      </c>
      <c r="B320" t="s">
        <v>133</v>
      </c>
      <c r="C320">
        <v>6803300</v>
      </c>
      <c r="D320">
        <v>676075.14</v>
      </c>
      <c r="E320">
        <v>13666515.83</v>
      </c>
      <c r="F320">
        <v>1273544.72</v>
      </c>
      <c r="G320">
        <v>22419435.69</v>
      </c>
      <c r="H320">
        <v>1644</v>
      </c>
    </row>
    <row r="321" spans="1:8" ht="12.75">
      <c r="A321">
        <v>5019</v>
      </c>
      <c r="B321" t="s">
        <v>297</v>
      </c>
      <c r="C321">
        <v>6650359</v>
      </c>
      <c r="D321">
        <v>766125.4</v>
      </c>
      <c r="E321">
        <v>7500467.85</v>
      </c>
      <c r="F321">
        <v>755494.67</v>
      </c>
      <c r="G321">
        <v>15672446.92</v>
      </c>
      <c r="H321">
        <v>1130</v>
      </c>
    </row>
    <row r="322" spans="1:8" ht="12.75">
      <c r="A322">
        <v>5026</v>
      </c>
      <c r="B322" t="s">
        <v>298</v>
      </c>
      <c r="C322">
        <v>7028410</v>
      </c>
      <c r="D322">
        <v>908405.43</v>
      </c>
      <c r="E322">
        <v>4816249.3</v>
      </c>
      <c r="F322">
        <v>589831.99</v>
      </c>
      <c r="G322">
        <v>13342896.72</v>
      </c>
      <c r="H322">
        <v>861</v>
      </c>
    </row>
    <row r="323" spans="1:8" ht="12.75">
      <c r="A323">
        <v>5068</v>
      </c>
      <c r="B323" t="s">
        <v>300</v>
      </c>
      <c r="C323">
        <v>6853978</v>
      </c>
      <c r="D323">
        <v>640224.06</v>
      </c>
      <c r="E323">
        <v>8504164.45</v>
      </c>
      <c r="F323">
        <v>272233.55</v>
      </c>
      <c r="G323">
        <v>16270600.06</v>
      </c>
      <c r="H323">
        <v>1108</v>
      </c>
    </row>
    <row r="324" spans="1:8" ht="12.75">
      <c r="A324">
        <v>5100</v>
      </c>
      <c r="B324" t="s">
        <v>301</v>
      </c>
      <c r="C324">
        <v>18768427</v>
      </c>
      <c r="D324">
        <v>1702643.46</v>
      </c>
      <c r="E324">
        <v>15555107.39</v>
      </c>
      <c r="F324">
        <v>2094056.22</v>
      </c>
      <c r="G324">
        <v>38120234.07</v>
      </c>
      <c r="H324">
        <v>2725</v>
      </c>
    </row>
    <row r="325" spans="1:8" ht="12.75">
      <c r="A325">
        <v>5124</v>
      </c>
      <c r="B325" t="s">
        <v>302</v>
      </c>
      <c r="C325">
        <v>1693475</v>
      </c>
      <c r="D325">
        <v>365471.67</v>
      </c>
      <c r="E325">
        <v>2391583.87</v>
      </c>
      <c r="F325">
        <v>161164.44</v>
      </c>
      <c r="G325">
        <v>4611694.98</v>
      </c>
      <c r="H325">
        <v>283</v>
      </c>
    </row>
    <row r="326" spans="1:8" ht="12.75">
      <c r="A326">
        <v>5130</v>
      </c>
      <c r="B326" t="s">
        <v>303</v>
      </c>
      <c r="C326">
        <v>8233554</v>
      </c>
      <c r="D326">
        <v>421213.63</v>
      </c>
      <c r="E326">
        <v>1134837.04</v>
      </c>
      <c r="F326">
        <v>214800.8</v>
      </c>
      <c r="G326">
        <v>10004405.47</v>
      </c>
      <c r="H326">
        <v>573</v>
      </c>
    </row>
    <row r="327" spans="1:8" ht="12.75">
      <c r="A327">
        <v>5138</v>
      </c>
      <c r="B327" t="s">
        <v>304</v>
      </c>
      <c r="C327">
        <v>7600182</v>
      </c>
      <c r="D327">
        <v>2063768.81</v>
      </c>
      <c r="E327">
        <v>19900033.2</v>
      </c>
      <c r="F327">
        <v>828281.28</v>
      </c>
      <c r="G327">
        <v>30392265.29</v>
      </c>
      <c r="H327">
        <v>2276</v>
      </c>
    </row>
    <row r="328" spans="1:8" ht="12.75">
      <c r="A328">
        <v>5258</v>
      </c>
      <c r="B328" t="s">
        <v>305</v>
      </c>
      <c r="C328">
        <v>1120290</v>
      </c>
      <c r="D328">
        <v>331626.94</v>
      </c>
      <c r="E328">
        <v>2711721.8</v>
      </c>
      <c r="F328">
        <v>471445.22</v>
      </c>
      <c r="G328">
        <v>4635083.96</v>
      </c>
      <c r="H328">
        <v>237</v>
      </c>
    </row>
    <row r="329" spans="1:8" ht="12.75">
      <c r="A329">
        <v>5264</v>
      </c>
      <c r="B329" t="s">
        <v>407</v>
      </c>
      <c r="C329">
        <v>13073139</v>
      </c>
      <c r="D329">
        <v>2329457.49</v>
      </c>
      <c r="E329">
        <v>19017424.1</v>
      </c>
      <c r="F329">
        <v>1074474.14</v>
      </c>
      <c r="G329">
        <v>35494494.73</v>
      </c>
      <c r="H329">
        <v>2529</v>
      </c>
    </row>
    <row r="330" spans="1:8" ht="12.75">
      <c r="A330">
        <v>5271</v>
      </c>
      <c r="B330" t="s">
        <v>306</v>
      </c>
      <c r="C330">
        <v>36286424</v>
      </c>
      <c r="D330">
        <v>10838868.66</v>
      </c>
      <c r="E330">
        <v>91871705.55</v>
      </c>
      <c r="F330">
        <v>4231841.55</v>
      </c>
      <c r="G330">
        <v>143228839.76</v>
      </c>
      <c r="H330">
        <v>10426</v>
      </c>
    </row>
    <row r="331" spans="1:8" ht="12.75">
      <c r="A331">
        <v>5278</v>
      </c>
      <c r="B331" t="s">
        <v>307</v>
      </c>
      <c r="C331">
        <v>9068312</v>
      </c>
      <c r="D331">
        <v>1009799.94</v>
      </c>
      <c r="E331">
        <v>12021373.07</v>
      </c>
      <c r="F331">
        <v>1148355.67</v>
      </c>
      <c r="G331">
        <v>23247840.68</v>
      </c>
      <c r="H331">
        <v>1674</v>
      </c>
    </row>
    <row r="332" spans="1:8" ht="12.75">
      <c r="A332">
        <v>5306</v>
      </c>
      <c r="B332" t="s">
        <v>308</v>
      </c>
      <c r="C332">
        <v>4087356</v>
      </c>
      <c r="D332">
        <v>711818.03</v>
      </c>
      <c r="E332">
        <v>4721206.49</v>
      </c>
      <c r="F332">
        <v>230427.5</v>
      </c>
      <c r="G332">
        <v>9750808.02</v>
      </c>
      <c r="H332">
        <v>635</v>
      </c>
    </row>
    <row r="333" spans="1:8" ht="12.75">
      <c r="A333">
        <v>5348</v>
      </c>
      <c r="B333" t="s">
        <v>309</v>
      </c>
      <c r="C333">
        <v>3163841</v>
      </c>
      <c r="D333">
        <v>460681.83</v>
      </c>
      <c r="E333">
        <v>6070551.66</v>
      </c>
      <c r="F333">
        <v>495331.5</v>
      </c>
      <c r="G333">
        <v>10190405.99</v>
      </c>
      <c r="H333">
        <v>703</v>
      </c>
    </row>
    <row r="334" spans="1:8" ht="12.75">
      <c r="A334">
        <v>5355</v>
      </c>
      <c r="B334" t="s">
        <v>310</v>
      </c>
      <c r="C334">
        <v>21659543</v>
      </c>
      <c r="D334">
        <v>986243.45</v>
      </c>
      <c r="E334">
        <v>7545683.16</v>
      </c>
      <c r="F334">
        <v>2877783.12</v>
      </c>
      <c r="G334">
        <v>33069252.73</v>
      </c>
      <c r="H334">
        <v>1870</v>
      </c>
    </row>
    <row r="335" spans="1:8" ht="12.75">
      <c r="A335">
        <v>5362</v>
      </c>
      <c r="B335" t="s">
        <v>311</v>
      </c>
      <c r="C335">
        <v>1265756</v>
      </c>
      <c r="D335">
        <v>447758.29</v>
      </c>
      <c r="E335">
        <v>3472366.62</v>
      </c>
      <c r="F335">
        <v>353722.15</v>
      </c>
      <c r="G335">
        <v>5539603.06</v>
      </c>
      <c r="H335">
        <v>367</v>
      </c>
    </row>
    <row r="336" spans="1:8" ht="12.75">
      <c r="A336">
        <v>5369</v>
      </c>
      <c r="B336" t="s">
        <v>312</v>
      </c>
      <c r="C336">
        <v>2341303</v>
      </c>
      <c r="D336">
        <v>386402.17</v>
      </c>
      <c r="E336">
        <v>2959450.89</v>
      </c>
      <c r="F336">
        <v>167448.25</v>
      </c>
      <c r="G336">
        <v>5854604.31</v>
      </c>
      <c r="H336">
        <v>457</v>
      </c>
    </row>
    <row r="337" spans="1:8" ht="12.75">
      <c r="A337">
        <v>5376</v>
      </c>
      <c r="B337" t="s">
        <v>313</v>
      </c>
      <c r="C337">
        <v>5001260</v>
      </c>
      <c r="D337">
        <v>928080.79</v>
      </c>
      <c r="E337">
        <v>2039421.18</v>
      </c>
      <c r="F337">
        <v>135527.37</v>
      </c>
      <c r="G337">
        <v>8104289.34</v>
      </c>
      <c r="H337">
        <v>478</v>
      </c>
    </row>
    <row r="338" spans="1:8" ht="12.75">
      <c r="A338">
        <v>5390</v>
      </c>
      <c r="B338" t="s">
        <v>314</v>
      </c>
      <c r="C338">
        <v>16628128</v>
      </c>
      <c r="D338">
        <v>1201568.25</v>
      </c>
      <c r="E338">
        <v>15663164.75</v>
      </c>
      <c r="F338">
        <v>2597389.12</v>
      </c>
      <c r="G338">
        <v>36090250.12</v>
      </c>
      <c r="H338">
        <v>2882</v>
      </c>
    </row>
    <row r="339" spans="1:8" ht="12.75">
      <c r="A339">
        <v>5397</v>
      </c>
      <c r="B339" t="s">
        <v>315</v>
      </c>
      <c r="C339">
        <v>2485703</v>
      </c>
      <c r="D339">
        <v>354626.81</v>
      </c>
      <c r="E339">
        <v>1856858.88</v>
      </c>
      <c r="F339">
        <v>145119.66</v>
      </c>
      <c r="G339">
        <v>4842308.35</v>
      </c>
      <c r="H339">
        <v>317</v>
      </c>
    </row>
    <row r="340" spans="1:8" ht="12.75">
      <c r="A340">
        <v>5432</v>
      </c>
      <c r="B340" t="s">
        <v>316</v>
      </c>
      <c r="C340">
        <v>8255761</v>
      </c>
      <c r="D340">
        <v>697196.85</v>
      </c>
      <c r="E340">
        <v>11510678.77</v>
      </c>
      <c r="F340">
        <v>1337070.4</v>
      </c>
      <c r="G340">
        <v>21800707.02</v>
      </c>
      <c r="H340">
        <v>1547</v>
      </c>
    </row>
    <row r="341" spans="1:8" ht="12.75">
      <c r="A341">
        <v>5439</v>
      </c>
      <c r="B341" t="s">
        <v>317</v>
      </c>
      <c r="C341">
        <v>13318259</v>
      </c>
      <c r="D341">
        <v>2857558.43</v>
      </c>
      <c r="E341">
        <v>26529414.64</v>
      </c>
      <c r="F341">
        <v>1947289.89</v>
      </c>
      <c r="G341">
        <v>44652521.96</v>
      </c>
      <c r="H341">
        <v>3002</v>
      </c>
    </row>
    <row r="342" spans="1:8" ht="12.75">
      <c r="A342">
        <v>4522</v>
      </c>
      <c r="B342" t="s">
        <v>271</v>
      </c>
      <c r="C342">
        <v>3376532</v>
      </c>
      <c r="D342">
        <v>218557.14</v>
      </c>
      <c r="E342">
        <v>654050.29</v>
      </c>
      <c r="F342">
        <v>120765.26</v>
      </c>
      <c r="G342">
        <v>4369904.69</v>
      </c>
      <c r="H342">
        <v>210</v>
      </c>
    </row>
    <row r="343" spans="1:8" ht="12.75">
      <c r="A343">
        <v>5457</v>
      </c>
      <c r="B343" t="s">
        <v>318</v>
      </c>
      <c r="C343">
        <v>9998897</v>
      </c>
      <c r="D343">
        <v>848585.5</v>
      </c>
      <c r="E343">
        <v>2908275.95</v>
      </c>
      <c r="F343">
        <v>1043290.73</v>
      </c>
      <c r="G343">
        <v>14799049.18</v>
      </c>
      <c r="H343">
        <v>1058</v>
      </c>
    </row>
    <row r="344" spans="1:8" ht="12.75">
      <c r="A344">
        <v>2485</v>
      </c>
      <c r="B344" t="s">
        <v>139</v>
      </c>
      <c r="C344">
        <v>3137429</v>
      </c>
      <c r="D344">
        <v>448182.6</v>
      </c>
      <c r="E344">
        <v>4078613.43</v>
      </c>
      <c r="F344">
        <v>408037.12</v>
      </c>
      <c r="G344">
        <v>8072262.15</v>
      </c>
      <c r="H344">
        <v>555</v>
      </c>
    </row>
    <row r="345" spans="1:8" ht="12.75">
      <c r="A345">
        <v>5460</v>
      </c>
      <c r="B345" t="s">
        <v>319</v>
      </c>
      <c r="C345">
        <v>10489799</v>
      </c>
      <c r="D345">
        <v>2917822.37</v>
      </c>
      <c r="E345">
        <v>26362914.14</v>
      </c>
      <c r="F345">
        <v>1526438.53</v>
      </c>
      <c r="G345">
        <v>41296974.04</v>
      </c>
      <c r="H345">
        <v>3180</v>
      </c>
    </row>
    <row r="346" spans="1:8" ht="12.75">
      <c r="A346">
        <v>5467</v>
      </c>
      <c r="B346" t="s">
        <v>320</v>
      </c>
      <c r="C346">
        <v>3119363.63</v>
      </c>
      <c r="D346">
        <v>613318.92</v>
      </c>
      <c r="E346">
        <v>6505917.86</v>
      </c>
      <c r="F346">
        <v>502367.88</v>
      </c>
      <c r="G346">
        <v>10740968.29</v>
      </c>
      <c r="H346">
        <v>743</v>
      </c>
    </row>
    <row r="347" spans="1:8" ht="12.75">
      <c r="A347">
        <v>5474</v>
      </c>
      <c r="B347" t="s">
        <v>430</v>
      </c>
      <c r="C347">
        <v>15473901</v>
      </c>
      <c r="D347">
        <v>1353251.09</v>
      </c>
      <c r="E347">
        <v>2682834.67</v>
      </c>
      <c r="F347">
        <v>583224.54</v>
      </c>
      <c r="G347">
        <v>20093211.3</v>
      </c>
      <c r="H347">
        <v>1269</v>
      </c>
    </row>
    <row r="348" spans="1:8" ht="12.75">
      <c r="A348">
        <v>5586</v>
      </c>
      <c r="B348" t="s">
        <v>322</v>
      </c>
      <c r="C348">
        <v>2987884</v>
      </c>
      <c r="D348">
        <v>446136.82</v>
      </c>
      <c r="E348">
        <v>6387477.03</v>
      </c>
      <c r="F348">
        <v>712706.02</v>
      </c>
      <c r="G348">
        <v>10534203.87</v>
      </c>
      <c r="H348">
        <v>776</v>
      </c>
    </row>
    <row r="349" spans="1:8" ht="12.75">
      <c r="A349">
        <v>5593</v>
      </c>
      <c r="B349" t="s">
        <v>323</v>
      </c>
      <c r="C349">
        <v>2871628</v>
      </c>
      <c r="D349">
        <v>938098.07</v>
      </c>
      <c r="E349">
        <v>9967591.16</v>
      </c>
      <c r="F349">
        <v>1047409.36</v>
      </c>
      <c r="G349">
        <v>14824726.59</v>
      </c>
      <c r="H349">
        <v>1119</v>
      </c>
    </row>
    <row r="350" spans="1:8" ht="12.75">
      <c r="A350">
        <v>5607</v>
      </c>
      <c r="B350" t="s">
        <v>324</v>
      </c>
      <c r="C350">
        <v>36979558</v>
      </c>
      <c r="D350">
        <v>5923391.26</v>
      </c>
      <c r="E350">
        <v>48786947.47</v>
      </c>
      <c r="F350">
        <v>8482718.19</v>
      </c>
      <c r="G350">
        <v>100172614.92</v>
      </c>
      <c r="H350">
        <v>7512</v>
      </c>
    </row>
    <row r="351" spans="1:8" ht="12.75">
      <c r="A351">
        <v>5614</v>
      </c>
      <c r="B351" t="s">
        <v>325</v>
      </c>
      <c r="C351">
        <v>2303989</v>
      </c>
      <c r="D351">
        <v>130279.45</v>
      </c>
      <c r="E351">
        <v>979750.11</v>
      </c>
      <c r="F351">
        <v>86570.12</v>
      </c>
      <c r="G351">
        <v>3500588.68</v>
      </c>
      <c r="H351">
        <v>245</v>
      </c>
    </row>
    <row r="352" spans="1:8" ht="12.75">
      <c r="A352">
        <v>3542</v>
      </c>
      <c r="B352" t="s">
        <v>431</v>
      </c>
      <c r="C352">
        <v>3325572</v>
      </c>
      <c r="D352">
        <v>275284.21</v>
      </c>
      <c r="E352">
        <v>401725.33</v>
      </c>
      <c r="F352">
        <v>220751.6</v>
      </c>
      <c r="G352">
        <v>4223333.14</v>
      </c>
      <c r="H352">
        <v>298</v>
      </c>
    </row>
    <row r="353" spans="1:8" ht="12.75">
      <c r="A353">
        <v>5621</v>
      </c>
      <c r="B353" t="s">
        <v>326</v>
      </c>
      <c r="C353">
        <v>24819259</v>
      </c>
      <c r="D353">
        <v>1877271.25</v>
      </c>
      <c r="E353">
        <v>17709773.09</v>
      </c>
      <c r="F353">
        <v>2134579.42</v>
      </c>
      <c r="G353">
        <v>46540882.76</v>
      </c>
      <c r="H353">
        <v>3043</v>
      </c>
    </row>
    <row r="354" spans="1:8" ht="12.75">
      <c r="A354">
        <v>5628</v>
      </c>
      <c r="B354" t="s">
        <v>327</v>
      </c>
      <c r="C354">
        <v>3718674</v>
      </c>
      <c r="D354">
        <v>470974</v>
      </c>
      <c r="E354">
        <v>7618841.59</v>
      </c>
      <c r="F354">
        <v>372830.77</v>
      </c>
      <c r="G354">
        <v>12181320.36</v>
      </c>
      <c r="H354">
        <v>909</v>
      </c>
    </row>
    <row r="355" spans="1:8" ht="12.75">
      <c r="A355">
        <v>5642</v>
      </c>
      <c r="B355" t="s">
        <v>328</v>
      </c>
      <c r="C355">
        <v>9040168</v>
      </c>
      <c r="D355">
        <v>931098.4</v>
      </c>
      <c r="E355">
        <v>6201299.72</v>
      </c>
      <c r="F355">
        <v>1312408.31</v>
      </c>
      <c r="G355">
        <v>17484974.43</v>
      </c>
      <c r="H355">
        <v>1110</v>
      </c>
    </row>
    <row r="356" spans="1:8" ht="12.75">
      <c r="A356">
        <v>5656</v>
      </c>
      <c r="B356" t="s">
        <v>329</v>
      </c>
      <c r="C356">
        <v>59541045</v>
      </c>
      <c r="D356">
        <v>4952465.96</v>
      </c>
      <c r="E356">
        <v>60670060.34</v>
      </c>
      <c r="F356">
        <v>4915350.7</v>
      </c>
      <c r="G356">
        <v>130078922</v>
      </c>
      <c r="H356">
        <v>8482</v>
      </c>
    </row>
    <row r="357" spans="1:8" ht="12.75">
      <c r="A357">
        <v>5663</v>
      </c>
      <c r="B357" t="s">
        <v>330</v>
      </c>
      <c r="C357">
        <v>21254403</v>
      </c>
      <c r="D357">
        <v>4178058.18</v>
      </c>
      <c r="E357">
        <v>40023256.7</v>
      </c>
      <c r="F357">
        <v>1827624.45</v>
      </c>
      <c r="G357">
        <v>67283342.33</v>
      </c>
      <c r="H357">
        <v>4677</v>
      </c>
    </row>
    <row r="358" spans="1:8" ht="12.75">
      <c r="A358">
        <v>5670</v>
      </c>
      <c r="B358" t="s">
        <v>331</v>
      </c>
      <c r="C358">
        <v>4498531</v>
      </c>
      <c r="D358">
        <v>686629.66</v>
      </c>
      <c r="E358">
        <v>1155114.04</v>
      </c>
      <c r="F358">
        <v>145967.39</v>
      </c>
      <c r="G358">
        <v>6486242.09</v>
      </c>
      <c r="H358">
        <v>402</v>
      </c>
    </row>
    <row r="359" spans="1:8" ht="12.75">
      <c r="A359">
        <v>3510</v>
      </c>
      <c r="B359" t="s">
        <v>205</v>
      </c>
      <c r="C359">
        <v>5403183</v>
      </c>
      <c r="D359">
        <v>169324.46</v>
      </c>
      <c r="E359">
        <v>866699.06</v>
      </c>
      <c r="F359">
        <v>642594.92</v>
      </c>
      <c r="G359">
        <v>7081801.44</v>
      </c>
      <c r="H359">
        <v>448</v>
      </c>
    </row>
    <row r="360" spans="1:8" ht="12.75">
      <c r="A360">
        <v>5726</v>
      </c>
      <c r="B360" t="s">
        <v>332</v>
      </c>
      <c r="C360">
        <v>2107872</v>
      </c>
      <c r="D360">
        <v>733683.72</v>
      </c>
      <c r="E360">
        <v>5043277.23</v>
      </c>
      <c r="F360">
        <v>204904.88</v>
      </c>
      <c r="G360">
        <v>8089737.83</v>
      </c>
      <c r="H360">
        <v>583</v>
      </c>
    </row>
    <row r="361" spans="1:8" ht="12.75">
      <c r="A361">
        <v>5733</v>
      </c>
      <c r="B361" t="s">
        <v>333</v>
      </c>
      <c r="C361">
        <v>8517922</v>
      </c>
      <c r="D361">
        <v>391237.25</v>
      </c>
      <c r="E361">
        <v>1305462.7</v>
      </c>
      <c r="F361">
        <v>316004.22</v>
      </c>
      <c r="G361">
        <v>10530626.17</v>
      </c>
      <c r="H361">
        <v>510</v>
      </c>
    </row>
    <row r="362" spans="1:8" ht="12.75">
      <c r="A362">
        <v>5740</v>
      </c>
      <c r="B362" t="s">
        <v>334</v>
      </c>
      <c r="C362">
        <v>1789829</v>
      </c>
      <c r="D362">
        <v>404245.4</v>
      </c>
      <c r="E362">
        <v>1949180.25</v>
      </c>
      <c r="F362">
        <v>429376.58</v>
      </c>
      <c r="G362">
        <v>4572631.23</v>
      </c>
      <c r="H362">
        <v>254</v>
      </c>
    </row>
    <row r="363" spans="1:8" ht="12.75">
      <c r="A363">
        <v>5747</v>
      </c>
      <c r="B363" t="s">
        <v>335</v>
      </c>
      <c r="C363">
        <v>12543578</v>
      </c>
      <c r="D363">
        <v>2803218.26</v>
      </c>
      <c r="E363">
        <v>22718661.1</v>
      </c>
      <c r="F363">
        <v>1260005.23</v>
      </c>
      <c r="G363">
        <v>39325462.59</v>
      </c>
      <c r="H363">
        <v>3257</v>
      </c>
    </row>
    <row r="364" spans="1:8" ht="12.75">
      <c r="A364">
        <v>5754</v>
      </c>
      <c r="B364" t="s">
        <v>336</v>
      </c>
      <c r="C364">
        <v>13857077</v>
      </c>
      <c r="D364">
        <v>881862.72</v>
      </c>
      <c r="E364">
        <v>3341082.99</v>
      </c>
      <c r="F364">
        <v>679238.43</v>
      </c>
      <c r="G364">
        <v>18759261.14</v>
      </c>
      <c r="H364">
        <v>1180</v>
      </c>
    </row>
    <row r="365" spans="1:8" ht="12.75">
      <c r="A365">
        <v>126</v>
      </c>
      <c r="B365" t="s">
        <v>10</v>
      </c>
      <c r="C365">
        <v>4180350.26</v>
      </c>
      <c r="D365">
        <v>781529.16</v>
      </c>
      <c r="E365">
        <v>7437471.26</v>
      </c>
      <c r="F365">
        <v>1295275.64</v>
      </c>
      <c r="G365">
        <v>13694626.32</v>
      </c>
      <c r="H365">
        <v>942</v>
      </c>
    </row>
    <row r="366" spans="1:8" ht="12.75">
      <c r="A366">
        <v>5780</v>
      </c>
      <c r="B366" t="s">
        <v>408</v>
      </c>
      <c r="C366">
        <v>3080058</v>
      </c>
      <c r="D366">
        <v>406417.69</v>
      </c>
      <c r="E366">
        <v>3660585.22</v>
      </c>
      <c r="F366">
        <v>585221.47</v>
      </c>
      <c r="G366">
        <v>7732282.38</v>
      </c>
      <c r="H366">
        <v>484</v>
      </c>
    </row>
    <row r="367" spans="1:8" ht="12.75">
      <c r="A367">
        <v>4375</v>
      </c>
      <c r="B367" t="s">
        <v>265</v>
      </c>
      <c r="C367">
        <v>2718036</v>
      </c>
      <c r="D367">
        <v>814743.41</v>
      </c>
      <c r="E367">
        <v>4795941.72</v>
      </c>
      <c r="F367">
        <v>239023.19</v>
      </c>
      <c r="G367">
        <v>8567744.32</v>
      </c>
      <c r="H367">
        <v>635</v>
      </c>
    </row>
    <row r="368" spans="1:8" ht="12.75">
      <c r="A368">
        <v>5810</v>
      </c>
      <c r="B368" t="s">
        <v>338</v>
      </c>
      <c r="C368">
        <v>5116745</v>
      </c>
      <c r="D368">
        <v>453970.83</v>
      </c>
      <c r="E368">
        <v>1745147.76</v>
      </c>
      <c r="F368">
        <v>280363.04</v>
      </c>
      <c r="G368">
        <v>7596226.63</v>
      </c>
      <c r="H368">
        <v>488</v>
      </c>
    </row>
    <row r="369" spans="1:8" ht="12.75">
      <c r="A369">
        <v>5817</v>
      </c>
      <c r="B369" t="s">
        <v>339</v>
      </c>
      <c r="C369">
        <v>4253231</v>
      </c>
      <c r="D369">
        <v>518835.8</v>
      </c>
      <c r="E369">
        <v>2191761.32</v>
      </c>
      <c r="F369">
        <v>103546.45</v>
      </c>
      <c r="G369">
        <v>7067374.57</v>
      </c>
      <c r="H369">
        <v>465</v>
      </c>
    </row>
    <row r="370" spans="1:8" ht="12.75">
      <c r="A370">
        <v>5824</v>
      </c>
      <c r="B370" t="s">
        <v>340</v>
      </c>
      <c r="C370">
        <v>5488996</v>
      </c>
      <c r="D370">
        <v>1395326.26</v>
      </c>
      <c r="E370">
        <v>15859042.99</v>
      </c>
      <c r="F370">
        <v>692641.76</v>
      </c>
      <c r="G370">
        <v>23436007.01</v>
      </c>
      <c r="H370">
        <v>1811</v>
      </c>
    </row>
    <row r="371" spans="1:8" ht="12.75">
      <c r="A371">
        <v>5859</v>
      </c>
      <c r="B371" t="s">
        <v>342</v>
      </c>
      <c r="C371">
        <v>3253578</v>
      </c>
      <c r="D371">
        <v>410165.13</v>
      </c>
      <c r="E371">
        <v>5725974.55</v>
      </c>
      <c r="F371">
        <v>540372.92</v>
      </c>
      <c r="G371">
        <v>9930090.6</v>
      </c>
      <c r="H371">
        <v>620</v>
      </c>
    </row>
    <row r="372" spans="1:8" ht="12.75">
      <c r="A372">
        <v>5852</v>
      </c>
      <c r="B372" t="s">
        <v>341</v>
      </c>
      <c r="C372">
        <v>5821036</v>
      </c>
      <c r="D372">
        <v>228971.35</v>
      </c>
      <c r="E372">
        <v>5021409.46</v>
      </c>
      <c r="F372">
        <v>1056677.87</v>
      </c>
      <c r="G372">
        <v>12128094.68</v>
      </c>
      <c r="H372">
        <v>709</v>
      </c>
    </row>
    <row r="373" spans="1:8" ht="12.75">
      <c r="A373">
        <v>238</v>
      </c>
      <c r="B373" t="s">
        <v>21</v>
      </c>
      <c r="C373">
        <v>10763404</v>
      </c>
      <c r="D373">
        <v>1132350.46</v>
      </c>
      <c r="E373">
        <v>3416886.24</v>
      </c>
      <c r="F373">
        <v>923633.57</v>
      </c>
      <c r="G373">
        <v>16236274.27</v>
      </c>
      <c r="H373">
        <v>1090</v>
      </c>
    </row>
    <row r="374" spans="1:8" ht="12.75">
      <c r="A374">
        <v>5866</v>
      </c>
      <c r="B374" t="s">
        <v>343</v>
      </c>
      <c r="C374">
        <v>5418170</v>
      </c>
      <c r="D374">
        <v>589390.45</v>
      </c>
      <c r="E374">
        <v>6683200.76</v>
      </c>
      <c r="F374">
        <v>509340.6</v>
      </c>
      <c r="G374">
        <v>13200101.81</v>
      </c>
      <c r="H374">
        <v>957</v>
      </c>
    </row>
    <row r="375" spans="1:8" ht="12.75">
      <c r="A375">
        <v>5901</v>
      </c>
      <c r="B375" t="s">
        <v>344</v>
      </c>
      <c r="C375">
        <v>56844784</v>
      </c>
      <c r="D375">
        <v>3676525.35</v>
      </c>
      <c r="E375">
        <v>25957247.01</v>
      </c>
      <c r="F375">
        <v>10242715.26</v>
      </c>
      <c r="G375">
        <v>96721271.62</v>
      </c>
      <c r="H375">
        <v>5567</v>
      </c>
    </row>
    <row r="376" spans="1:8" ht="12.75">
      <c r="A376">
        <v>5985</v>
      </c>
      <c r="B376" t="s">
        <v>346</v>
      </c>
      <c r="C376">
        <v>5221690</v>
      </c>
      <c r="D376">
        <v>1351595.13</v>
      </c>
      <c r="E376">
        <v>8972050.64</v>
      </c>
      <c r="F376">
        <v>580853.67</v>
      </c>
      <c r="G376">
        <v>16126189.44</v>
      </c>
      <c r="H376">
        <v>1129</v>
      </c>
    </row>
    <row r="377" spans="1:8" ht="12.75">
      <c r="A377">
        <v>5992</v>
      </c>
      <c r="B377" t="s">
        <v>347</v>
      </c>
      <c r="C377">
        <v>5545003</v>
      </c>
      <c r="D377">
        <v>878044.33</v>
      </c>
      <c r="E377">
        <v>1141012.35</v>
      </c>
      <c r="F377">
        <v>251318.75</v>
      </c>
      <c r="G377">
        <v>7815378.43</v>
      </c>
      <c r="H377">
        <v>402</v>
      </c>
    </row>
    <row r="378" spans="1:8" ht="12.75">
      <c r="A378">
        <v>6022</v>
      </c>
      <c r="B378" t="s">
        <v>349</v>
      </c>
      <c r="C378">
        <v>2139732</v>
      </c>
      <c r="D378">
        <v>468821.45</v>
      </c>
      <c r="E378">
        <v>3892806.2</v>
      </c>
      <c r="F378">
        <v>140893.6</v>
      </c>
      <c r="G378">
        <v>6642253.25</v>
      </c>
      <c r="H378">
        <v>459</v>
      </c>
    </row>
    <row r="379" spans="1:8" ht="12.75">
      <c r="A379">
        <v>6027</v>
      </c>
      <c r="B379" t="s">
        <v>350</v>
      </c>
      <c r="C379">
        <v>3553277</v>
      </c>
      <c r="D379">
        <v>588459.6</v>
      </c>
      <c r="E379">
        <v>3523606.9</v>
      </c>
      <c r="F379">
        <v>612647.92</v>
      </c>
      <c r="G379">
        <v>8277991.42</v>
      </c>
      <c r="H379">
        <v>488</v>
      </c>
    </row>
    <row r="380" spans="1:8" ht="12.75">
      <c r="A380">
        <v>6069</v>
      </c>
      <c r="B380" t="s">
        <v>351</v>
      </c>
      <c r="C380">
        <v>1412769</v>
      </c>
      <c r="D380">
        <v>58560.54</v>
      </c>
      <c r="E380">
        <v>161956.56</v>
      </c>
      <c r="F380">
        <v>10090.8</v>
      </c>
      <c r="G380">
        <v>1643376.9</v>
      </c>
      <c r="H380">
        <v>74</v>
      </c>
    </row>
    <row r="381" spans="1:8" ht="12.75">
      <c r="A381">
        <v>6104</v>
      </c>
      <c r="B381" t="s">
        <v>353</v>
      </c>
      <c r="C381">
        <v>1426613</v>
      </c>
      <c r="D381">
        <v>114538.04</v>
      </c>
      <c r="E381">
        <v>651216.01</v>
      </c>
      <c r="F381">
        <v>86238.06</v>
      </c>
      <c r="G381">
        <v>2278605.11</v>
      </c>
      <c r="H381">
        <v>157</v>
      </c>
    </row>
    <row r="382" spans="1:8" ht="12.75">
      <c r="A382">
        <v>6113</v>
      </c>
      <c r="B382" t="s">
        <v>432</v>
      </c>
      <c r="C382">
        <v>10854186</v>
      </c>
      <c r="D382">
        <v>734907.54</v>
      </c>
      <c r="E382">
        <v>7952854.36</v>
      </c>
      <c r="F382">
        <v>1804101.29</v>
      </c>
      <c r="G382">
        <v>21346049.19</v>
      </c>
      <c r="H382">
        <v>1417</v>
      </c>
    </row>
    <row r="383" spans="1:8" ht="12.75">
      <c r="A383">
        <v>6083</v>
      </c>
      <c r="B383" t="s">
        <v>352</v>
      </c>
      <c r="C383">
        <v>8193967</v>
      </c>
      <c r="D383">
        <v>281434.26</v>
      </c>
      <c r="E383">
        <v>7701332.45</v>
      </c>
      <c r="F383">
        <v>1285255.23</v>
      </c>
      <c r="G383">
        <v>17461988.94</v>
      </c>
      <c r="H383">
        <v>1073</v>
      </c>
    </row>
    <row r="384" spans="1:8" ht="12.75">
      <c r="A384">
        <v>6118</v>
      </c>
      <c r="B384" t="s">
        <v>354</v>
      </c>
      <c r="C384">
        <v>4149985</v>
      </c>
      <c r="D384">
        <v>595079.01</v>
      </c>
      <c r="E384">
        <v>6561728.65</v>
      </c>
      <c r="F384">
        <v>1052508.11</v>
      </c>
      <c r="G384">
        <v>12359300.77</v>
      </c>
      <c r="H384">
        <v>857</v>
      </c>
    </row>
    <row r="385" spans="1:8" ht="12.75">
      <c r="A385">
        <v>6125</v>
      </c>
      <c r="B385" t="s">
        <v>355</v>
      </c>
      <c r="C385">
        <v>18809802</v>
      </c>
      <c r="D385">
        <v>3468528.49</v>
      </c>
      <c r="E385">
        <v>28870044.16</v>
      </c>
      <c r="F385">
        <v>2830192.67</v>
      </c>
      <c r="G385">
        <v>53978567.32</v>
      </c>
      <c r="H385">
        <v>3957</v>
      </c>
    </row>
    <row r="386" spans="1:8" ht="12.75">
      <c r="A386">
        <v>6174</v>
      </c>
      <c r="B386" t="s">
        <v>356</v>
      </c>
      <c r="C386">
        <v>77350741</v>
      </c>
      <c r="D386">
        <v>8428691.21</v>
      </c>
      <c r="E386">
        <v>68387426.8</v>
      </c>
      <c r="F386">
        <v>6492860.12</v>
      </c>
      <c r="G386">
        <v>160659719.13</v>
      </c>
      <c r="H386">
        <v>12848</v>
      </c>
    </row>
    <row r="387" spans="1:8" ht="12.75">
      <c r="A387">
        <v>6181</v>
      </c>
      <c r="B387" t="s">
        <v>357</v>
      </c>
      <c r="C387">
        <v>30332239</v>
      </c>
      <c r="D387">
        <v>1207504.29</v>
      </c>
      <c r="E387">
        <v>25547796.07</v>
      </c>
      <c r="F387">
        <v>4468907.83</v>
      </c>
      <c r="G387">
        <v>61556447.19</v>
      </c>
      <c r="H387">
        <v>4255</v>
      </c>
    </row>
    <row r="388" spans="1:8" ht="12.75">
      <c r="A388">
        <v>6195</v>
      </c>
      <c r="B388" t="s">
        <v>358</v>
      </c>
      <c r="C388">
        <v>16662026</v>
      </c>
      <c r="D388">
        <v>1863953.61</v>
      </c>
      <c r="E388">
        <v>11631260</v>
      </c>
      <c r="F388">
        <v>1561949.53</v>
      </c>
      <c r="G388">
        <v>31719189.14</v>
      </c>
      <c r="H388">
        <v>2174</v>
      </c>
    </row>
    <row r="389" spans="1:8" ht="12.75">
      <c r="A389">
        <v>6216</v>
      </c>
      <c r="B389" t="s">
        <v>359</v>
      </c>
      <c r="C389">
        <v>9980517</v>
      </c>
      <c r="D389">
        <v>1397222.48</v>
      </c>
      <c r="E389">
        <v>15372676.5</v>
      </c>
      <c r="F389">
        <v>1076383.45</v>
      </c>
      <c r="G389">
        <v>27826799.43</v>
      </c>
      <c r="H389">
        <v>2141</v>
      </c>
    </row>
    <row r="390" spans="1:8" ht="12.75">
      <c r="A390">
        <v>6223</v>
      </c>
      <c r="B390" t="s">
        <v>360</v>
      </c>
      <c r="C390">
        <v>45389177</v>
      </c>
      <c r="D390">
        <v>9140764.85</v>
      </c>
      <c r="E390">
        <v>69638563.11</v>
      </c>
      <c r="F390">
        <v>3171395.22</v>
      </c>
      <c r="G390">
        <v>127339900.18</v>
      </c>
      <c r="H390">
        <v>8646</v>
      </c>
    </row>
    <row r="391" spans="1:8" ht="12.75">
      <c r="A391">
        <v>6230</v>
      </c>
      <c r="B391" t="s">
        <v>361</v>
      </c>
      <c r="C391">
        <v>4488791</v>
      </c>
      <c r="D391">
        <v>653581.22</v>
      </c>
      <c r="E391">
        <v>1277401.88</v>
      </c>
      <c r="F391">
        <v>378110.2</v>
      </c>
      <c r="G391">
        <v>6797884.3</v>
      </c>
      <c r="H391">
        <v>445</v>
      </c>
    </row>
    <row r="392" spans="1:8" ht="12.75">
      <c r="A392">
        <v>6237</v>
      </c>
      <c r="B392" t="s">
        <v>362</v>
      </c>
      <c r="C392">
        <v>7581690</v>
      </c>
      <c r="D392">
        <v>1813163.96</v>
      </c>
      <c r="E392">
        <v>8433614.38</v>
      </c>
      <c r="F392">
        <v>633679.51</v>
      </c>
      <c r="G392">
        <v>18462147.85</v>
      </c>
      <c r="H392">
        <v>1401</v>
      </c>
    </row>
    <row r="393" spans="1:8" ht="12.75">
      <c r="A393">
        <v>6244</v>
      </c>
      <c r="B393" t="s">
        <v>363</v>
      </c>
      <c r="C393">
        <v>46344867</v>
      </c>
      <c r="D393">
        <v>3614708.58</v>
      </c>
      <c r="E393">
        <v>24374901.22</v>
      </c>
      <c r="F393">
        <v>7620700.24</v>
      </c>
      <c r="G393">
        <v>81955177.04</v>
      </c>
      <c r="H393">
        <v>6262</v>
      </c>
    </row>
    <row r="394" spans="1:8" ht="12.75">
      <c r="A394">
        <v>6251</v>
      </c>
      <c r="B394" t="s">
        <v>364</v>
      </c>
      <c r="C394">
        <v>1094805</v>
      </c>
      <c r="D394">
        <v>472893.36</v>
      </c>
      <c r="E394">
        <v>3142820.57</v>
      </c>
      <c r="F394">
        <v>199996.04</v>
      </c>
      <c r="G394">
        <v>4910514.97</v>
      </c>
      <c r="H394">
        <v>282</v>
      </c>
    </row>
    <row r="395" spans="1:8" ht="12.75">
      <c r="A395">
        <v>6293</v>
      </c>
      <c r="B395" t="s">
        <v>365</v>
      </c>
      <c r="C395">
        <v>7275854</v>
      </c>
      <c r="D395">
        <v>727788.98</v>
      </c>
      <c r="E395">
        <v>1553482.33</v>
      </c>
      <c r="F395">
        <v>352891.48</v>
      </c>
      <c r="G395">
        <v>9910016.79</v>
      </c>
      <c r="H395">
        <v>658</v>
      </c>
    </row>
    <row r="396" spans="1:8" ht="12.75">
      <c r="A396">
        <v>6300</v>
      </c>
      <c r="B396" t="s">
        <v>366</v>
      </c>
      <c r="C396">
        <v>41769014</v>
      </c>
      <c r="D396">
        <v>10615402.02</v>
      </c>
      <c r="E396">
        <v>63977829.9</v>
      </c>
      <c r="F396">
        <v>5062895.46</v>
      </c>
      <c r="G396">
        <v>121425141.38</v>
      </c>
      <c r="H396">
        <v>8501</v>
      </c>
    </row>
    <row r="397" spans="1:8" ht="12.75">
      <c r="A397">
        <v>6307</v>
      </c>
      <c r="B397" t="s">
        <v>367</v>
      </c>
      <c r="C397">
        <v>39174600</v>
      </c>
      <c r="D397">
        <v>4938059.28</v>
      </c>
      <c r="E397">
        <v>39206393.14</v>
      </c>
      <c r="F397">
        <v>2963350.33</v>
      </c>
      <c r="G397">
        <v>86282402.75</v>
      </c>
      <c r="H397">
        <v>6867</v>
      </c>
    </row>
    <row r="398" spans="1:8" ht="12.75">
      <c r="A398">
        <v>6328</v>
      </c>
      <c r="B398" t="s">
        <v>433</v>
      </c>
      <c r="C398">
        <v>19751768</v>
      </c>
      <c r="D398">
        <v>1633307.77</v>
      </c>
      <c r="E398">
        <v>25013228.29</v>
      </c>
      <c r="F398">
        <v>1302706.57</v>
      </c>
      <c r="G398">
        <v>47701010.63</v>
      </c>
      <c r="H398">
        <v>3800</v>
      </c>
    </row>
    <row r="399" spans="1:8" ht="12.75">
      <c r="A399">
        <v>6370</v>
      </c>
      <c r="B399" t="s">
        <v>371</v>
      </c>
      <c r="C399">
        <v>8188099</v>
      </c>
      <c r="D399">
        <v>1069696.59</v>
      </c>
      <c r="E399">
        <v>12519125.33</v>
      </c>
      <c r="F399">
        <v>1083360.3</v>
      </c>
      <c r="G399">
        <v>22860281.22</v>
      </c>
      <c r="H399">
        <v>1759</v>
      </c>
    </row>
    <row r="400" spans="1:8" ht="12.75">
      <c r="A400">
        <v>6321</v>
      </c>
      <c r="B400" t="s">
        <v>368</v>
      </c>
      <c r="C400">
        <v>5169277</v>
      </c>
      <c r="D400">
        <v>1078373.59</v>
      </c>
      <c r="E400">
        <v>9609305.74</v>
      </c>
      <c r="F400">
        <v>734578.19</v>
      </c>
      <c r="G400">
        <v>16591534.52</v>
      </c>
      <c r="H400">
        <v>1207</v>
      </c>
    </row>
    <row r="401" spans="1:8" ht="12.75">
      <c r="A401">
        <v>6335</v>
      </c>
      <c r="B401" t="s">
        <v>369</v>
      </c>
      <c r="C401">
        <v>7455969</v>
      </c>
      <c r="D401">
        <v>1211148.47</v>
      </c>
      <c r="E401">
        <v>5544965.29</v>
      </c>
      <c r="F401">
        <v>349109.05</v>
      </c>
      <c r="G401">
        <v>14561191.81</v>
      </c>
      <c r="H401">
        <v>1164</v>
      </c>
    </row>
    <row r="402" spans="1:8" ht="12.75">
      <c r="A402">
        <v>6354</v>
      </c>
      <c r="B402" t="s">
        <v>370</v>
      </c>
      <c r="C402">
        <v>2115490</v>
      </c>
      <c r="D402">
        <v>450078.97</v>
      </c>
      <c r="E402">
        <v>2307075.41</v>
      </c>
      <c r="F402">
        <v>144965.26</v>
      </c>
      <c r="G402">
        <v>5017609.64</v>
      </c>
      <c r="H402">
        <v>288</v>
      </c>
    </row>
    <row r="403" spans="1:8" ht="12.75">
      <c r="A403">
        <v>6384</v>
      </c>
      <c r="B403" t="s">
        <v>372</v>
      </c>
      <c r="C403">
        <v>6576145</v>
      </c>
      <c r="D403">
        <v>601226.32</v>
      </c>
      <c r="E403">
        <v>3913315.51</v>
      </c>
      <c r="F403">
        <v>544519.16</v>
      </c>
      <c r="G403">
        <v>11635205.99</v>
      </c>
      <c r="H403">
        <v>868</v>
      </c>
    </row>
    <row r="404" spans="1:8" ht="12.75">
      <c r="A404">
        <v>6412</v>
      </c>
      <c r="B404" t="s">
        <v>373</v>
      </c>
      <c r="C404">
        <v>3791833</v>
      </c>
      <c r="D404">
        <v>427999.53</v>
      </c>
      <c r="E404">
        <v>2733360</v>
      </c>
      <c r="F404">
        <v>353287.54</v>
      </c>
      <c r="G404">
        <v>7306480.07</v>
      </c>
      <c r="H404">
        <v>453</v>
      </c>
    </row>
    <row r="405" spans="1:8" ht="12.75">
      <c r="A405">
        <v>6440</v>
      </c>
      <c r="B405" t="s">
        <v>376</v>
      </c>
      <c r="C405">
        <v>2092919</v>
      </c>
      <c r="D405">
        <v>340739.56</v>
      </c>
      <c r="E405">
        <v>652561.59</v>
      </c>
      <c r="F405">
        <v>89978.44</v>
      </c>
      <c r="G405">
        <v>3176198.59</v>
      </c>
      <c r="H405">
        <v>146</v>
      </c>
    </row>
    <row r="406" spans="1:8" ht="12.75">
      <c r="A406">
        <v>6419</v>
      </c>
      <c r="B406" t="s">
        <v>374</v>
      </c>
      <c r="C406">
        <v>21971686</v>
      </c>
      <c r="D406">
        <v>944536.3</v>
      </c>
      <c r="E406">
        <v>12788432.38</v>
      </c>
      <c r="F406">
        <v>3200155.11</v>
      </c>
      <c r="G406">
        <v>38904809.79</v>
      </c>
      <c r="H406">
        <v>2814</v>
      </c>
    </row>
    <row r="407" spans="1:8" ht="12.75">
      <c r="A407">
        <v>6426</v>
      </c>
      <c r="B407" t="s">
        <v>375</v>
      </c>
      <c r="C407">
        <v>2770594</v>
      </c>
      <c r="D407">
        <v>865518.88</v>
      </c>
      <c r="E407">
        <v>6672383.72</v>
      </c>
      <c r="F407">
        <v>756069.08</v>
      </c>
      <c r="G407">
        <v>11064565.68</v>
      </c>
      <c r="H407">
        <v>784</v>
      </c>
    </row>
    <row r="408" spans="1:8" ht="12.75">
      <c r="A408">
        <v>6461</v>
      </c>
      <c r="B408" t="s">
        <v>377</v>
      </c>
      <c r="C408">
        <v>16535709</v>
      </c>
      <c r="D408">
        <v>1858308.46</v>
      </c>
      <c r="E408">
        <v>10889022.87</v>
      </c>
      <c r="F408">
        <v>1116651.06</v>
      </c>
      <c r="G408">
        <v>30399691.39</v>
      </c>
      <c r="H408">
        <v>2020</v>
      </c>
    </row>
    <row r="409" spans="1:8" ht="12.75">
      <c r="A409">
        <v>6470</v>
      </c>
      <c r="B409" t="s">
        <v>378</v>
      </c>
      <c r="C409">
        <v>16600119</v>
      </c>
      <c r="D409">
        <v>1337032.76</v>
      </c>
      <c r="E409">
        <v>11129708.24</v>
      </c>
      <c r="F409">
        <v>1815383.96</v>
      </c>
      <c r="G409">
        <v>30882243.96</v>
      </c>
      <c r="H409">
        <v>2216</v>
      </c>
    </row>
    <row r="410" spans="1:8" ht="12.75">
      <c r="A410">
        <v>6475</v>
      </c>
      <c r="B410" t="s">
        <v>379</v>
      </c>
      <c r="C410">
        <v>5574686</v>
      </c>
      <c r="D410">
        <v>742313.83</v>
      </c>
      <c r="E410">
        <v>1436514.03</v>
      </c>
      <c r="F410">
        <v>412394.86</v>
      </c>
      <c r="G410">
        <v>8165908.72</v>
      </c>
      <c r="H410">
        <v>562</v>
      </c>
    </row>
    <row r="411" spans="1:8" ht="12.75">
      <c r="A411">
        <v>6482</v>
      </c>
      <c r="B411" t="s">
        <v>380</v>
      </c>
      <c r="C411">
        <v>8841042.26</v>
      </c>
      <c r="D411">
        <v>302036.5</v>
      </c>
      <c r="E411">
        <v>664658.36</v>
      </c>
      <c r="F411">
        <v>241387.6</v>
      </c>
      <c r="G411">
        <v>10049124.72</v>
      </c>
      <c r="H411">
        <v>594</v>
      </c>
    </row>
    <row r="412" spans="1:8" ht="12.75">
      <c r="A412">
        <v>6545</v>
      </c>
      <c r="B412" t="s">
        <v>381</v>
      </c>
      <c r="C412">
        <v>12689607</v>
      </c>
      <c r="D412">
        <v>440065.6</v>
      </c>
      <c r="E412">
        <v>5831064.18</v>
      </c>
      <c r="F412">
        <v>879298.19</v>
      </c>
      <c r="G412">
        <v>19840034.97</v>
      </c>
      <c r="H412">
        <v>1048</v>
      </c>
    </row>
    <row r="413" spans="1:8" ht="12.75">
      <c r="A413">
        <v>6608</v>
      </c>
      <c r="B413" t="s">
        <v>382</v>
      </c>
      <c r="C413">
        <v>9244225</v>
      </c>
      <c r="D413">
        <v>698521.33</v>
      </c>
      <c r="E413">
        <v>8657486.88</v>
      </c>
      <c r="F413">
        <v>848752.29</v>
      </c>
      <c r="G413">
        <v>19448985.5</v>
      </c>
      <c r="H413">
        <v>1559</v>
      </c>
    </row>
    <row r="414" spans="1:8" ht="12.75">
      <c r="A414">
        <v>6615</v>
      </c>
      <c r="B414" t="s">
        <v>383</v>
      </c>
      <c r="C414">
        <v>3564517</v>
      </c>
      <c r="D414">
        <v>444155.8</v>
      </c>
      <c r="E414">
        <v>913803.7</v>
      </c>
      <c r="F414">
        <v>66657.13</v>
      </c>
      <c r="G414">
        <v>4989133.63</v>
      </c>
      <c r="H414">
        <v>281</v>
      </c>
    </row>
    <row r="415" spans="1:8" ht="12.75">
      <c r="A415">
        <v>6678</v>
      </c>
      <c r="B415" t="s">
        <v>384</v>
      </c>
      <c r="C415">
        <v>19059023</v>
      </c>
      <c r="D415">
        <v>1612728.79</v>
      </c>
      <c r="E415">
        <v>3765982.83</v>
      </c>
      <c r="F415">
        <v>706953.43</v>
      </c>
      <c r="G415">
        <v>25144688.05</v>
      </c>
      <c r="H415">
        <v>1829</v>
      </c>
    </row>
    <row r="416" spans="1:8" ht="12.75">
      <c r="A416">
        <v>469</v>
      </c>
      <c r="B416" t="s">
        <v>35</v>
      </c>
      <c r="C416">
        <v>7946519</v>
      </c>
      <c r="D416">
        <v>527582.96</v>
      </c>
      <c r="E416">
        <v>3061954.51</v>
      </c>
      <c r="F416">
        <v>588687.71</v>
      </c>
      <c r="G416">
        <v>12124744.18</v>
      </c>
      <c r="H416">
        <v>785</v>
      </c>
    </row>
    <row r="417" spans="1:8" ht="12.75">
      <c r="A417">
        <v>6685</v>
      </c>
      <c r="B417" t="s">
        <v>385</v>
      </c>
      <c r="C417">
        <v>24099181</v>
      </c>
      <c r="D417">
        <v>4882198.21</v>
      </c>
      <c r="E417">
        <v>41483994.13</v>
      </c>
      <c r="F417">
        <v>5424139.99</v>
      </c>
      <c r="G417">
        <v>75889513.33</v>
      </c>
      <c r="H417">
        <v>5136</v>
      </c>
    </row>
    <row r="418" spans="1:8" ht="12.75">
      <c r="A418">
        <v>6692</v>
      </c>
      <c r="B418" t="s">
        <v>386</v>
      </c>
      <c r="C418">
        <v>4216688</v>
      </c>
      <c r="D418">
        <v>1056038.26</v>
      </c>
      <c r="E418">
        <v>8248917.66</v>
      </c>
      <c r="F418">
        <v>916041.78</v>
      </c>
      <c r="G418">
        <v>14437685.7</v>
      </c>
      <c r="H418">
        <v>1154</v>
      </c>
    </row>
    <row r="419" spans="1:8" ht="12.75">
      <c r="A419">
        <v>6713</v>
      </c>
      <c r="B419" t="s">
        <v>387</v>
      </c>
      <c r="C419">
        <v>2408379</v>
      </c>
      <c r="D419">
        <v>522686.96</v>
      </c>
      <c r="E419">
        <v>2686134.93</v>
      </c>
      <c r="F419">
        <v>169968.37</v>
      </c>
      <c r="G419">
        <v>5787169.26</v>
      </c>
      <c r="H419">
        <v>398</v>
      </c>
    </row>
    <row r="420" spans="1:8" ht="12.75">
      <c r="A420">
        <v>6720</v>
      </c>
      <c r="B420" t="s">
        <v>388</v>
      </c>
      <c r="C420">
        <v>5181182</v>
      </c>
      <c r="D420">
        <v>432130.69</v>
      </c>
      <c r="E420">
        <v>1374730.35</v>
      </c>
      <c r="F420">
        <v>192914.85</v>
      </c>
      <c r="G420">
        <v>7180957.89</v>
      </c>
      <c r="H420">
        <v>448</v>
      </c>
    </row>
    <row r="421" spans="1:8" ht="12.75">
      <c r="A421">
        <v>6734</v>
      </c>
      <c r="B421" t="s">
        <v>389</v>
      </c>
      <c r="C421">
        <v>5956623</v>
      </c>
      <c r="D421">
        <v>699140.91</v>
      </c>
      <c r="E421">
        <v>9248308.19</v>
      </c>
      <c r="F421">
        <v>666183.03</v>
      </c>
      <c r="G421">
        <v>16570255.13</v>
      </c>
      <c r="H421">
        <v>1352</v>
      </c>
    </row>
    <row r="422" spans="1:8" ht="12.75">
      <c r="A422">
        <v>6748</v>
      </c>
      <c r="B422" t="s">
        <v>390</v>
      </c>
      <c r="C422">
        <v>4019496</v>
      </c>
      <c r="D422">
        <v>171127.53</v>
      </c>
      <c r="E422">
        <v>1091023.61</v>
      </c>
      <c r="F422">
        <v>301691.52</v>
      </c>
      <c r="G422">
        <v>5583338.66</v>
      </c>
      <c r="H422">
        <v>333</v>
      </c>
    </row>
    <row r="423" spans="2:8" s="33" customFormat="1" ht="12.75">
      <c r="B423" s="34" t="s">
        <v>435</v>
      </c>
      <c r="C423" s="35">
        <f aca="true" t="shared" si="0" ref="C423:H423">SUM(C$3:C$422)</f>
        <v>4984206980.84</v>
      </c>
      <c r="D423" s="35">
        <f t="shared" si="0"/>
        <v>838035186.1500005</v>
      </c>
      <c r="E423" s="35">
        <f t="shared" si="0"/>
        <v>5861494488.710005</v>
      </c>
      <c r="F423" s="35">
        <f t="shared" si="0"/>
        <v>561514834.4600005</v>
      </c>
      <c r="G423" s="35">
        <f t="shared" si="0"/>
        <v>12245251490.13</v>
      </c>
      <c r="H423" s="35">
        <f t="shared" si="0"/>
        <v>855332</v>
      </c>
    </row>
    <row r="424" spans="1:8" ht="12.75">
      <c r="A424" s="1"/>
      <c r="B424" s="1"/>
      <c r="C424" s="27"/>
      <c r="D424" s="27"/>
      <c r="E424" s="27"/>
      <c r="F424" s="27"/>
      <c r="G424" s="27"/>
      <c r="H424" s="28"/>
    </row>
    <row r="425" spans="1:8" s="4" customFormat="1" ht="12.75">
      <c r="A425"/>
      <c r="B425"/>
      <c r="C425" s="29"/>
      <c r="D425" s="29"/>
      <c r="E425" s="29"/>
      <c r="F425" s="29"/>
      <c r="G425" s="29"/>
      <c r="H425" s="29"/>
    </row>
    <row r="426" spans="1:8" s="26" customFormat="1" ht="12.75">
      <c r="A426" s="26">
        <v>422</v>
      </c>
      <c r="C426" s="30"/>
      <c r="D426" s="30"/>
      <c r="E426" s="30"/>
      <c r="F426" s="30"/>
      <c r="G426" s="30"/>
      <c r="H426" s="30"/>
    </row>
    <row r="427" spans="1:8" s="26" customFormat="1" ht="12.75">
      <c r="A427" s="26">
        <v>422</v>
      </c>
      <c r="C427" s="30"/>
      <c r="D427" s="30"/>
      <c r="E427" s="30"/>
      <c r="F427" s="30"/>
      <c r="G427" s="30"/>
      <c r="H427" s="30"/>
    </row>
    <row r="428" spans="1:8" s="26" customFormat="1" ht="12.75">
      <c r="A428" s="26">
        <v>422</v>
      </c>
      <c r="C428" s="30"/>
      <c r="D428" s="30"/>
      <c r="E428" s="30"/>
      <c r="F428" s="30"/>
      <c r="G428" s="30"/>
      <c r="H428" s="30"/>
    </row>
    <row r="429" spans="1:8" s="26" customFormat="1" ht="12.75">
      <c r="A429" s="26">
        <v>422</v>
      </c>
      <c r="C429" s="30"/>
      <c r="D429" s="30"/>
      <c r="E429" s="30"/>
      <c r="F429" s="30"/>
      <c r="G429" s="30"/>
      <c r="H429" s="30"/>
    </row>
    <row r="430" spans="1:8" s="26" customFormat="1" ht="12.75">
      <c r="A430" s="26">
        <v>422</v>
      </c>
      <c r="C430" s="30"/>
      <c r="D430" s="30"/>
      <c r="E430" s="30"/>
      <c r="F430" s="30"/>
      <c r="G430" s="30"/>
      <c r="H430" s="30"/>
    </row>
    <row r="431" spans="1:8" s="26" customFormat="1" ht="12.75">
      <c r="A431" s="26">
        <v>422</v>
      </c>
      <c r="C431" s="30"/>
      <c r="D431" s="30"/>
      <c r="E431" s="30"/>
      <c r="F431" s="30"/>
      <c r="G431" s="30"/>
      <c r="H431" s="30"/>
    </row>
    <row r="432" spans="1:8" s="26" customFormat="1" ht="12.75">
      <c r="A432" s="26">
        <v>422</v>
      </c>
      <c r="C432" s="30"/>
      <c r="D432" s="30"/>
      <c r="E432" s="30"/>
      <c r="F432" s="30"/>
      <c r="G432" s="30"/>
      <c r="H432" s="30"/>
    </row>
    <row r="433" spans="1:8" ht="12.75">
      <c r="A433"/>
      <c r="B433"/>
      <c r="C433" s="29"/>
      <c r="D433" s="29"/>
      <c r="E433" s="29"/>
      <c r="F433" s="29"/>
      <c r="G433" s="29"/>
      <c r="H433" s="29"/>
    </row>
    <row r="434" spans="1:8" ht="12.75">
      <c r="A434"/>
      <c r="B434"/>
      <c r="C434" s="29"/>
      <c r="D434" s="29"/>
      <c r="E434" s="29"/>
      <c r="F434" s="29"/>
      <c r="G434" s="29"/>
      <c r="H434" s="29"/>
    </row>
    <row r="435" spans="1:8" ht="12.75">
      <c r="A435"/>
      <c r="B435"/>
      <c r="C435" s="29"/>
      <c r="D435" s="29"/>
      <c r="E435" s="29"/>
      <c r="F435" s="29"/>
      <c r="G435" s="29"/>
      <c r="H435" s="29"/>
    </row>
    <row r="436" spans="1:8" ht="12.75">
      <c r="A436"/>
      <c r="B436"/>
      <c r="C436" s="29"/>
      <c r="D436" s="29"/>
      <c r="E436" s="29"/>
      <c r="F436" s="29"/>
      <c r="G436" s="29"/>
      <c r="H436" s="29"/>
    </row>
    <row r="437" spans="1:8" ht="12.75">
      <c r="A437"/>
      <c r="B437"/>
      <c r="C437" s="29"/>
      <c r="D437" s="29"/>
      <c r="E437" s="29"/>
      <c r="F437" s="29"/>
      <c r="G437" s="29"/>
      <c r="H437" s="29"/>
    </row>
    <row r="438" spans="1:8" ht="12.75">
      <c r="A438"/>
      <c r="B438"/>
      <c r="C438" s="29"/>
      <c r="D438" s="29"/>
      <c r="E438" s="29"/>
      <c r="F438" s="29"/>
      <c r="G438" s="29"/>
      <c r="H438" s="29"/>
    </row>
    <row r="439" spans="1:8" ht="12.75">
      <c r="A439"/>
      <c r="B439"/>
      <c r="C439" s="29"/>
      <c r="D439" s="29"/>
      <c r="E439" s="29"/>
      <c r="F439" s="29"/>
      <c r="G439" s="29"/>
      <c r="H439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Revenue 2008-09</dc:title>
  <dc:subject>8-District Comparative Revenue</dc:subject>
  <dc:creator>School Financial Services</dc:creator>
  <cp:keywords>comparative revenue</cp:keywords>
  <dc:description>An 8-district comparison of 2008-09 Comparative Revenue.</dc:description>
  <cp:lastModifiedBy>Department of Public Instruction</cp:lastModifiedBy>
  <cp:lastPrinted>2016-03-29T13:28:00Z</cp:lastPrinted>
  <dcterms:created xsi:type="dcterms:W3CDTF">1996-10-14T23:33:28Z</dcterms:created>
  <dcterms:modified xsi:type="dcterms:W3CDTF">2020-04-17T18:41:23Z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