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scott_huelsman_dpi_wi_gov/Documents/Content/Documents/SMS Migration/"/>
    </mc:Choice>
  </mc:AlternateContent>
  <xr:revisionPtr revIDLastSave="0" documentId="14_{470B9421-8D86-4DCC-BC86-DE11FB5F0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H34" i="1"/>
  <c r="D44" i="1"/>
</calcChain>
</file>

<file path=xl/sharedStrings.xml><?xml version="1.0" encoding="utf-8"?>
<sst xmlns="http://schemas.openxmlformats.org/spreadsheetml/2006/main" count="105" uniqueCount="104">
  <si>
    <t>Cost Reductions</t>
  </si>
  <si>
    <t>Potential Income</t>
  </si>
  <si>
    <t>Consoildate Elementary Schools</t>
  </si>
  <si>
    <t>Reduce District Expenses</t>
  </si>
  <si>
    <t>Four Day Week</t>
  </si>
  <si>
    <t>Corporate Sponsorship</t>
  </si>
  <si>
    <t>Grants</t>
  </si>
  <si>
    <t>Senior Day Care</t>
  </si>
  <si>
    <t>Sell Elementary Facility</t>
  </si>
  <si>
    <t>Educational Vision</t>
  </si>
  <si>
    <t>Charter School Within PEASD</t>
  </si>
  <si>
    <t>Educational Partnerships</t>
  </si>
  <si>
    <t>UW-WHITEWATER</t>
  </si>
  <si>
    <t>Medical Facilities</t>
  </si>
  <si>
    <t>Regional Businesses</t>
  </si>
  <si>
    <t>DNR</t>
  </si>
  <si>
    <t>Innovative Programming</t>
  </si>
  <si>
    <t>Farm toTable</t>
  </si>
  <si>
    <t>Trade Education</t>
  </si>
  <si>
    <t>Agricultural Education</t>
  </si>
  <si>
    <t>Art Based Science</t>
  </si>
  <si>
    <t>New Programs</t>
  </si>
  <si>
    <t>3K</t>
  </si>
  <si>
    <t>Adult Education</t>
  </si>
  <si>
    <t>Additional Funding</t>
  </si>
  <si>
    <t>Operating Expenses</t>
  </si>
  <si>
    <t>(Principal)</t>
  </si>
  <si>
    <t>(Custodial)</t>
  </si>
  <si>
    <t>(Food Service)</t>
  </si>
  <si>
    <t>(Secretarial)</t>
  </si>
  <si>
    <t>(Paraprofessional)</t>
  </si>
  <si>
    <t>(Library)</t>
  </si>
  <si>
    <t>(Utilities)</t>
  </si>
  <si>
    <t>(Grounds)</t>
  </si>
  <si>
    <t>(Insurance)</t>
  </si>
  <si>
    <t>(Travel)</t>
  </si>
  <si>
    <t>(minimum, as per Baird)</t>
  </si>
  <si>
    <t>Eliminate</t>
  </si>
  <si>
    <t>(Superintendent)</t>
  </si>
  <si>
    <t>(Business Manager)</t>
  </si>
  <si>
    <t>(Dir. Curriculum)</t>
  </si>
  <si>
    <t>(Pupil Services)</t>
  </si>
  <si>
    <t>(Principals)</t>
  </si>
  <si>
    <t>(Athletic Director)</t>
  </si>
  <si>
    <t>(Psychologist)</t>
  </si>
  <si>
    <t>(ELL)</t>
  </si>
  <si>
    <t>(7.25/11 current costs)</t>
  </si>
  <si>
    <t>Approximate Reduction in FTE from 11 to 7.25</t>
  </si>
  <si>
    <t>Eliminate losses in Food Service</t>
  </si>
  <si>
    <t>Food Services</t>
  </si>
  <si>
    <t>For 48 students e.g. (current 4K enrollment)</t>
  </si>
  <si>
    <t>Lost when last program eliminated</t>
  </si>
  <si>
    <t>commitments from AIM Transport and Standard Process</t>
  </si>
  <si>
    <t>Sparcity Aid</t>
  </si>
  <si>
    <t xml:space="preserve">Administrative and Non-teaching Faculty Consolidation </t>
  </si>
  <si>
    <t xml:space="preserve">Actively seek opportunities </t>
  </si>
  <si>
    <t>WCTC/MATC/Gateway</t>
  </si>
  <si>
    <t>Environmental Education</t>
  </si>
  <si>
    <t>Sensory Based Curriculum</t>
  </si>
  <si>
    <t xml:space="preserve">Agricultural Progams </t>
  </si>
  <si>
    <t>Specialized in Environmental Studies, Agricultural or Equestrian School</t>
  </si>
  <si>
    <t>Cost Savings</t>
  </si>
  <si>
    <t>Additional Income</t>
  </si>
  <si>
    <t xml:space="preserve">Offering to students (e.g 20) from neighboring districts </t>
  </si>
  <si>
    <t>Property taxes</t>
  </si>
  <si>
    <t>Other Local Sources</t>
  </si>
  <si>
    <t>Open Enrollment In</t>
  </si>
  <si>
    <t>State Equalization Aid</t>
  </si>
  <si>
    <t>StateCategorical Aid</t>
  </si>
  <si>
    <t>Federal Project/Grants</t>
  </si>
  <si>
    <t>Other Revenues</t>
  </si>
  <si>
    <t xml:space="preserve">Assumptions:  </t>
  </si>
  <si>
    <t>Total Revenue</t>
  </si>
  <si>
    <t>Align structure to Markesan which has a similar school population (see attachment)</t>
  </si>
  <si>
    <t xml:space="preserve">Restructure Debt </t>
  </si>
  <si>
    <t>Reduce annual repayment obligation</t>
  </si>
  <si>
    <t>Other One-time Income Sources</t>
  </si>
  <si>
    <t>Summer School</t>
  </si>
  <si>
    <t>Wraparound Daycare</t>
  </si>
  <si>
    <t>Pledges and matching donations  - we have new</t>
  </si>
  <si>
    <t>15% reduction in State Equilization Aid per Baird</t>
  </si>
  <si>
    <t>Teaching Costs</t>
  </si>
  <si>
    <t>We have already seen retirements and resignations among the senior teaching staff</t>
  </si>
  <si>
    <t>Summer Enrichment</t>
  </si>
  <si>
    <t>This has been very successfully implemented elsewhere, e.g. Colorado</t>
  </si>
  <si>
    <t>Reduce Custodial, Busing, and Food Service bills by 20% and cut utility and other costs</t>
  </si>
  <si>
    <t>Additional Potential Reductions</t>
  </si>
  <si>
    <t>Reduce the number and the cost of teaching staff</t>
  </si>
  <si>
    <t>County Sales Tax Round-up</t>
  </si>
  <si>
    <t xml:space="preserve"> the next dollar at the point of sale, as a contribution to</t>
  </si>
  <si>
    <t xml:space="preserve"> publc schools.  The Jefferson County Board</t>
  </si>
  <si>
    <t xml:space="preserve">Consumers would be offered the option of rounding up  </t>
  </si>
  <si>
    <t>Chair indicated their interest in exploring this idea.</t>
  </si>
  <si>
    <t>Additional Potential Revenue</t>
  </si>
  <si>
    <t>Local Programming</t>
  </si>
  <si>
    <t xml:space="preserve">These are not anticipated as revenue generating, but </t>
  </si>
  <si>
    <t xml:space="preserve">they provide vital services to the community and </t>
  </si>
  <si>
    <t>invaluable outreach.</t>
  </si>
  <si>
    <t>students based on Baird projections</t>
  </si>
  <si>
    <t>2020-21 PEASD Revenues with a Student Population of 605*</t>
  </si>
  <si>
    <t xml:space="preserve">*We could actually expect closer to 630 </t>
  </si>
  <si>
    <t xml:space="preserve">Extend debt repayment schedule.  See attached debt schedule. </t>
  </si>
  <si>
    <t>We have identified an interested buyer for Palmyra Elementary and adjacent land (CMA is attached - provided by NRT Commercial RealEstate Worldwide)</t>
  </si>
  <si>
    <t>(CMA is a useful ballpark - sale price likely  +/- $250,000)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</si>
</sst>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AAFFF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  <font>
      <b/>
      <sz val="12"/>
      <color theme="9" tint="0.3999755851924192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AA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right"/>
    </xf>
    <xf numFmtId="42" fontId="2" fillId="0" borderId="1" xfId="1" applyNumberFormat="1" applyFont="1" applyBorder="1" applyAlignment="1">
      <alignment horizontal="right"/>
    </xf>
    <xf numFmtId="0" fontId="2" fillId="0" borderId="0" xfId="0" applyFont="1"/>
    <xf numFmtId="44" fontId="2" fillId="0" borderId="1" xfId="1" applyFont="1" applyBorder="1" applyAlignment="1">
      <alignment horizontal="right"/>
    </xf>
    <xf numFmtId="0" fontId="2" fillId="5" borderId="1" xfId="0" applyFont="1" applyFill="1" applyBorder="1"/>
    <xf numFmtId="0" fontId="2" fillId="0" borderId="1" xfId="0" applyFont="1" applyBorder="1"/>
    <xf numFmtId="42" fontId="2" fillId="0" borderId="1" xfId="1" applyNumberFormat="1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vertical="center"/>
    </xf>
    <xf numFmtId="0" fontId="2" fillId="6" borderId="1" xfId="0" applyFont="1" applyFill="1" applyBorder="1"/>
    <xf numFmtId="6" fontId="2" fillId="0" borderId="1" xfId="0" applyNumberFormat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center" wrapText="1"/>
    </xf>
    <xf numFmtId="42" fontId="2" fillId="0" borderId="1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center"/>
    </xf>
    <xf numFmtId="6" fontId="2" fillId="6" borderId="1" xfId="0" applyNumberFormat="1" applyFont="1" applyFill="1" applyBorder="1" applyAlignment="1">
      <alignment horizontal="right"/>
    </xf>
    <xf numFmtId="42" fontId="2" fillId="6" borderId="1" xfId="1" applyNumberFormat="1" applyFont="1" applyFill="1" applyBorder="1"/>
    <xf numFmtId="0" fontId="2" fillId="2" borderId="1" xfId="0" applyFont="1" applyFill="1" applyBorder="1" applyAlignment="1">
      <alignment horizontal="center" vertical="top"/>
    </xf>
    <xf numFmtId="42" fontId="2" fillId="0" borderId="0" xfId="1" applyNumberFormat="1" applyFont="1"/>
    <xf numFmtId="42" fontId="2" fillId="2" borderId="1" xfId="1" applyNumberFormat="1" applyFont="1" applyFill="1" applyBorder="1"/>
    <xf numFmtId="0" fontId="2" fillId="0" borderId="0" xfId="0" applyFont="1" applyAlignment="1">
      <alignment horizontal="right"/>
    </xf>
    <xf numFmtId="42" fontId="2" fillId="2" borderId="1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6" xfId="0" applyFont="1" applyFill="1" applyBorder="1"/>
    <xf numFmtId="0" fontId="2" fillId="3" borderId="3" xfId="0" applyFont="1" applyFill="1" applyBorder="1"/>
    <xf numFmtId="0" fontId="2" fillId="6" borderId="2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2" borderId="7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right"/>
    </xf>
    <xf numFmtId="0" fontId="2" fillId="0" borderId="3" xfId="0" applyFont="1" applyBorder="1"/>
    <xf numFmtId="42" fontId="2" fillId="0" borderId="8" xfId="1" applyNumberFormat="1" applyFont="1" applyBorder="1"/>
    <xf numFmtId="0" fontId="2" fillId="0" borderId="2" xfId="0" applyFont="1" applyBorder="1" applyAlignment="1">
      <alignment horizontal="right"/>
    </xf>
    <xf numFmtId="42" fontId="2" fillId="0" borderId="4" xfId="1" applyNumberFormat="1" applyFont="1" applyBorder="1"/>
    <xf numFmtId="42" fontId="2" fillId="0" borderId="5" xfId="1" applyNumberFormat="1" applyFont="1" applyBorder="1"/>
    <xf numFmtId="0" fontId="2" fillId="0" borderId="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12" xfId="1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6" xfId="0" applyFont="1" applyBorder="1"/>
    <xf numFmtId="0" fontId="2" fillId="0" borderId="0" xfId="0" applyFont="1" applyBorder="1"/>
    <xf numFmtId="0" fontId="2" fillId="5" borderId="14" xfId="0" applyFont="1" applyFill="1" applyBorder="1"/>
    <xf numFmtId="0" fontId="2" fillId="0" borderId="15" xfId="0" applyFont="1" applyBorder="1"/>
    <xf numFmtId="0" fontId="4" fillId="7" borderId="14" xfId="0" applyFont="1" applyFill="1" applyBorder="1"/>
    <xf numFmtId="0" fontId="2" fillId="3" borderId="14" xfId="0" applyFont="1" applyFill="1" applyBorder="1"/>
    <xf numFmtId="0" fontId="2" fillId="6" borderId="14" xfId="0" applyFont="1" applyFill="1" applyBorder="1"/>
    <xf numFmtId="0" fontId="2" fillId="6" borderId="17" xfId="0" applyFont="1" applyFill="1" applyBorder="1"/>
    <xf numFmtId="0" fontId="2" fillId="0" borderId="14" xfId="0" applyFont="1" applyBorder="1"/>
    <xf numFmtId="42" fontId="2" fillId="0" borderId="0" xfId="1" applyNumberFormat="1" applyFont="1" applyBorder="1"/>
    <xf numFmtId="6" fontId="2" fillId="6" borderId="14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/>
    <xf numFmtId="0" fontId="2" fillId="0" borderId="19" xfId="0" applyFont="1" applyBorder="1"/>
    <xf numFmtId="0" fontId="2" fillId="0" borderId="14" xfId="0" applyFont="1" applyBorder="1" applyAlignment="1">
      <alignment wrapText="1"/>
    </xf>
    <xf numFmtId="42" fontId="2" fillId="0" borderId="15" xfId="1" applyNumberFormat="1" applyFont="1" applyBorder="1"/>
    <xf numFmtId="0" fontId="2" fillId="6" borderId="14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42" fontId="2" fillId="0" borderId="21" xfId="1" applyNumberFormat="1" applyFont="1" applyBorder="1"/>
    <xf numFmtId="0" fontId="2" fillId="0" borderId="22" xfId="0" applyFont="1" applyBorder="1"/>
    <xf numFmtId="0" fontId="2" fillId="0" borderId="14" xfId="0" applyFont="1" applyBorder="1" applyAlignment="1">
      <alignment horizontal="left" vertical="top"/>
    </xf>
    <xf numFmtId="0" fontId="3" fillId="7" borderId="2" xfId="0" applyFont="1" applyFill="1" applyBorder="1" applyAlignment="1">
      <alignment horizontal="right"/>
    </xf>
    <xf numFmtId="44" fontId="2" fillId="0" borderId="4" xfId="1" applyFont="1" applyBorder="1" applyAlignment="1">
      <alignment horizontal="right"/>
    </xf>
    <xf numFmtId="44" fontId="2" fillId="0" borderId="8" xfId="1" applyFont="1" applyBorder="1" applyAlignment="1">
      <alignment horizontal="right"/>
    </xf>
    <xf numFmtId="0" fontId="2" fillId="0" borderId="14" xfId="0" applyFont="1" applyBorder="1" applyAlignment="1">
      <alignment vertical="center" wrapText="1"/>
    </xf>
    <xf numFmtId="42" fontId="2" fillId="2" borderId="4" xfId="1" applyNumberFormat="1" applyFont="1" applyFill="1" applyBorder="1"/>
    <xf numFmtId="42" fontId="2" fillId="2" borderId="7" xfId="1" applyNumberFormat="1" applyFont="1" applyFill="1" applyBorder="1"/>
    <xf numFmtId="42" fontId="2" fillId="2" borderId="5" xfId="1" applyNumberFormat="1" applyFont="1" applyFill="1" applyBorder="1"/>
    <xf numFmtId="0" fontId="2" fillId="3" borderId="18" xfId="0" applyFont="1" applyFill="1" applyBorder="1"/>
    <xf numFmtId="0" fontId="2" fillId="3" borderId="6" xfId="0" applyFont="1" applyFill="1" applyBorder="1"/>
    <xf numFmtId="0" fontId="2" fillId="3" borderId="3" xfId="0" applyFont="1" applyFill="1" applyBorder="1"/>
    <xf numFmtId="0" fontId="2" fillId="8" borderId="9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3" borderId="2" xfId="0" applyFont="1" applyFill="1" applyBorder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2" fontId="2" fillId="0" borderId="4" xfId="1" applyNumberFormat="1" applyFont="1" applyBorder="1" applyAlignment="1">
      <alignment vertical="center"/>
    </xf>
    <xf numFmtId="42" fontId="2" fillId="0" borderId="5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AAF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topLeftCell="C1" zoomScale="75" zoomScaleNormal="75" workbookViewId="0">
      <selection activeCell="D14" sqref="D14"/>
    </sheetView>
  </sheetViews>
  <sheetFormatPr defaultRowHeight="15.75" x14ac:dyDescent="0.25"/>
  <cols>
    <col min="1" max="1" width="39" style="3" customWidth="1"/>
    <col min="2" max="2" width="21.85546875" style="36" customWidth="1"/>
    <col min="3" max="3" width="46.85546875" style="25" customWidth="1"/>
    <col min="4" max="4" width="18.28515625" style="3" customWidth="1"/>
    <col min="5" max="5" width="5.5703125" style="3" customWidth="1"/>
    <col min="6" max="6" width="37.140625" style="3" customWidth="1"/>
    <col min="7" max="7" width="55.28515625" style="3" customWidth="1"/>
    <col min="8" max="8" width="19.140625" style="23" customWidth="1"/>
    <col min="9" max="9" width="4.85546875" style="3" customWidth="1"/>
    <col min="10" max="10" width="27.7109375" style="3" customWidth="1"/>
    <col min="11" max="11" width="67.28515625" style="3" customWidth="1"/>
    <col min="12" max="16384" width="9.140625" style="3"/>
  </cols>
  <sheetData>
    <row r="1" spans="1:12" ht="23.25" customHeight="1" x14ac:dyDescent="0.25">
      <c r="A1" s="97" t="s">
        <v>99</v>
      </c>
      <c r="B1" s="98"/>
      <c r="C1" s="98"/>
      <c r="D1" s="99"/>
      <c r="E1" s="56"/>
      <c r="F1" s="56"/>
      <c r="G1" s="56"/>
      <c r="H1" s="57"/>
      <c r="I1" s="56"/>
      <c r="J1" s="56"/>
      <c r="K1" s="56"/>
      <c r="L1" s="58"/>
    </row>
    <row r="2" spans="1:12" x14ac:dyDescent="0.25">
      <c r="A2" s="59"/>
      <c r="B2" s="35" t="s">
        <v>64</v>
      </c>
      <c r="C2" s="1"/>
      <c r="D2" s="2">
        <v>7116665</v>
      </c>
      <c r="E2" s="1"/>
      <c r="F2" s="1"/>
      <c r="G2" s="1"/>
      <c r="H2" s="2"/>
      <c r="I2" s="1"/>
      <c r="J2" s="1"/>
      <c r="K2" s="1"/>
      <c r="L2" s="60"/>
    </row>
    <row r="3" spans="1:12" x14ac:dyDescent="0.25">
      <c r="A3" s="59"/>
      <c r="B3" s="35" t="s">
        <v>65</v>
      </c>
      <c r="C3" s="1"/>
      <c r="D3" s="2">
        <v>168900</v>
      </c>
      <c r="E3" s="1"/>
      <c r="F3" s="1"/>
      <c r="G3" s="1"/>
      <c r="H3" s="2"/>
      <c r="I3" s="1"/>
      <c r="J3" s="1"/>
      <c r="K3" s="1"/>
      <c r="L3" s="60"/>
    </row>
    <row r="4" spans="1:12" x14ac:dyDescent="0.25">
      <c r="A4" s="59"/>
      <c r="B4" s="35" t="s">
        <v>66</v>
      </c>
      <c r="C4" s="1"/>
      <c r="D4" s="2">
        <v>327116</v>
      </c>
      <c r="E4" s="1"/>
      <c r="F4" s="1"/>
      <c r="G4" s="1"/>
      <c r="H4" s="2"/>
      <c r="I4" s="1"/>
      <c r="J4" s="1"/>
      <c r="K4" s="1"/>
      <c r="L4" s="60"/>
    </row>
    <row r="5" spans="1:12" x14ac:dyDescent="0.25">
      <c r="A5" s="59"/>
      <c r="B5" s="35" t="s">
        <v>67</v>
      </c>
      <c r="C5" s="1"/>
      <c r="D5" s="2">
        <v>2968180</v>
      </c>
      <c r="E5" s="1"/>
      <c r="F5" s="1"/>
      <c r="G5" s="1"/>
      <c r="H5" s="2"/>
      <c r="I5" s="1"/>
      <c r="J5" s="1"/>
      <c r="K5" s="1"/>
      <c r="L5" s="60"/>
    </row>
    <row r="6" spans="1:12" x14ac:dyDescent="0.25">
      <c r="A6" s="59"/>
      <c r="B6" s="35" t="s">
        <v>68</v>
      </c>
      <c r="C6" s="1"/>
      <c r="D6" s="2">
        <v>881519</v>
      </c>
      <c r="E6" s="1"/>
      <c r="F6" s="1"/>
      <c r="G6" s="1"/>
      <c r="H6" s="2"/>
      <c r="I6" s="1"/>
      <c r="J6" s="1"/>
      <c r="K6" s="1"/>
      <c r="L6" s="60"/>
    </row>
    <row r="7" spans="1:12" x14ac:dyDescent="0.25">
      <c r="A7" s="59"/>
      <c r="B7" s="35" t="s">
        <v>69</v>
      </c>
      <c r="C7" s="1"/>
      <c r="D7" s="2">
        <v>185688</v>
      </c>
      <c r="E7" s="1"/>
      <c r="F7" s="1"/>
      <c r="G7" s="1"/>
      <c r="H7" s="2"/>
      <c r="I7" s="1"/>
      <c r="J7" s="1"/>
      <c r="K7" s="1"/>
      <c r="L7" s="60"/>
    </row>
    <row r="8" spans="1:12" x14ac:dyDescent="0.25">
      <c r="A8" s="59"/>
      <c r="B8" s="35" t="s">
        <v>70</v>
      </c>
      <c r="C8" s="1"/>
      <c r="D8" s="2">
        <v>40500</v>
      </c>
      <c r="E8" s="1"/>
      <c r="F8" s="1"/>
      <c r="G8" s="1"/>
      <c r="H8" s="2"/>
      <c r="I8" s="1"/>
      <c r="J8" s="1"/>
      <c r="K8" s="1"/>
      <c r="L8" s="60"/>
    </row>
    <row r="9" spans="1:12" x14ac:dyDescent="0.25">
      <c r="A9" s="59"/>
      <c r="B9" s="35" t="s">
        <v>53</v>
      </c>
      <c r="C9" s="1"/>
      <c r="D9" s="4"/>
      <c r="E9" s="1"/>
      <c r="F9" s="1"/>
      <c r="G9" s="1"/>
      <c r="H9" s="2"/>
      <c r="I9" s="1"/>
      <c r="J9" s="1"/>
      <c r="K9" s="1"/>
      <c r="L9" s="60"/>
    </row>
    <row r="10" spans="1:12" x14ac:dyDescent="0.25">
      <c r="A10" s="59"/>
      <c r="B10" s="35" t="s">
        <v>71</v>
      </c>
      <c r="C10" s="1" t="s">
        <v>80</v>
      </c>
      <c r="D10" s="4"/>
      <c r="E10" s="1"/>
      <c r="F10" s="1"/>
      <c r="G10" s="1"/>
      <c r="H10" s="2"/>
      <c r="I10" s="1"/>
      <c r="J10" s="1"/>
      <c r="K10" s="1"/>
      <c r="L10" s="60"/>
    </row>
    <row r="11" spans="1:12" ht="16.5" thickBot="1" x14ac:dyDescent="0.3">
      <c r="A11" s="86" t="s">
        <v>100</v>
      </c>
      <c r="B11" s="61"/>
      <c r="C11" s="62"/>
      <c r="D11" s="88"/>
      <c r="E11" s="1"/>
      <c r="F11" s="1"/>
      <c r="G11" s="1"/>
      <c r="H11" s="2"/>
      <c r="I11" s="1"/>
      <c r="J11" s="1"/>
      <c r="K11" s="1"/>
      <c r="L11" s="60"/>
    </row>
    <row r="12" spans="1:12" ht="16.5" thickBot="1" x14ac:dyDescent="0.3">
      <c r="A12" s="86" t="s">
        <v>98</v>
      </c>
      <c r="B12" s="35"/>
      <c r="C12" s="87" t="s">
        <v>72</v>
      </c>
      <c r="D12" s="89">
        <f>SUM(D2:D11)</f>
        <v>11688568</v>
      </c>
      <c r="E12" s="55"/>
      <c r="F12" s="1"/>
      <c r="G12" s="1"/>
      <c r="H12" s="2"/>
      <c r="I12" s="1"/>
      <c r="J12" s="1"/>
      <c r="K12" s="1"/>
      <c r="L12" s="60"/>
    </row>
    <row r="13" spans="1:12" x14ac:dyDescent="0.25">
      <c r="A13" s="63"/>
      <c r="B13" s="42"/>
      <c r="C13" s="7"/>
      <c r="D13" s="64"/>
      <c r="E13" s="1"/>
      <c r="F13" s="1"/>
      <c r="G13" s="1"/>
      <c r="H13" s="2"/>
      <c r="I13" s="1"/>
      <c r="J13" s="1"/>
      <c r="K13" s="1"/>
      <c r="L13" s="60"/>
    </row>
    <row r="14" spans="1:12" x14ac:dyDescent="0.25">
      <c r="A14" s="65" t="s">
        <v>0</v>
      </c>
      <c r="B14" s="35"/>
      <c r="C14" s="1"/>
      <c r="D14" s="6"/>
      <c r="E14" s="1"/>
      <c r="F14" s="5" t="s">
        <v>1</v>
      </c>
      <c r="G14" s="6"/>
      <c r="H14" s="7"/>
      <c r="I14" s="1"/>
      <c r="J14" s="5" t="s">
        <v>9</v>
      </c>
      <c r="K14" s="11"/>
      <c r="L14" s="66"/>
    </row>
    <row r="15" spans="1:12" x14ac:dyDescent="0.25">
      <c r="A15" s="67" t="s">
        <v>25</v>
      </c>
      <c r="B15" s="35"/>
      <c r="C15" s="1"/>
      <c r="D15" s="6"/>
      <c r="E15" s="6"/>
      <c r="F15" s="29" t="s">
        <v>21</v>
      </c>
      <c r="G15" s="30"/>
      <c r="H15" s="31"/>
      <c r="I15" s="6"/>
      <c r="J15" s="6"/>
      <c r="K15" s="6"/>
      <c r="L15" s="66"/>
    </row>
    <row r="16" spans="1:12" x14ac:dyDescent="0.25">
      <c r="A16" s="68" t="s">
        <v>2</v>
      </c>
      <c r="B16" s="37"/>
      <c r="C16" s="9"/>
      <c r="D16" s="9"/>
      <c r="E16" s="6"/>
      <c r="F16" s="6" t="s">
        <v>22</v>
      </c>
      <c r="G16" s="10" t="s">
        <v>50</v>
      </c>
      <c r="H16" s="7">
        <v>115000</v>
      </c>
      <c r="I16" s="6"/>
      <c r="J16" s="8" t="s">
        <v>10</v>
      </c>
      <c r="K16" s="6"/>
      <c r="L16" s="66"/>
    </row>
    <row r="17" spans="1:12" x14ac:dyDescent="0.25">
      <c r="A17" s="69"/>
      <c r="B17" s="38" t="s">
        <v>37</v>
      </c>
      <c r="C17" s="27"/>
      <c r="D17" s="28"/>
      <c r="E17" s="6"/>
      <c r="F17" s="6" t="s">
        <v>83</v>
      </c>
      <c r="G17" s="13" t="s">
        <v>51</v>
      </c>
      <c r="H17" s="7">
        <v>37000</v>
      </c>
      <c r="I17" s="6"/>
      <c r="J17" s="11"/>
      <c r="K17" s="32" t="s">
        <v>60</v>
      </c>
      <c r="L17" s="70"/>
    </row>
    <row r="18" spans="1:12" x14ac:dyDescent="0.25">
      <c r="A18" s="71"/>
      <c r="B18" s="35" t="s">
        <v>26</v>
      </c>
      <c r="C18" s="1"/>
      <c r="D18" s="6"/>
      <c r="E18" s="6"/>
      <c r="F18" s="6" t="s">
        <v>59</v>
      </c>
      <c r="G18" s="13" t="s">
        <v>63</v>
      </c>
      <c r="H18" s="7">
        <v>21560</v>
      </c>
      <c r="I18" s="12"/>
      <c r="J18" s="8" t="s">
        <v>11</v>
      </c>
      <c r="K18" s="6"/>
      <c r="L18" s="66"/>
    </row>
    <row r="19" spans="1:12" x14ac:dyDescent="0.25">
      <c r="A19" s="71"/>
      <c r="B19" s="35" t="s">
        <v>27</v>
      </c>
      <c r="C19" s="1"/>
      <c r="D19" s="6"/>
      <c r="E19" s="6"/>
      <c r="F19" s="1"/>
      <c r="G19" s="2"/>
      <c r="H19" s="7"/>
      <c r="I19" s="12"/>
      <c r="J19" s="6"/>
      <c r="K19" s="6" t="s">
        <v>56</v>
      </c>
      <c r="L19" s="66"/>
    </row>
    <row r="20" spans="1:12" x14ac:dyDescent="0.25">
      <c r="A20" s="71"/>
      <c r="B20" s="35" t="s">
        <v>28</v>
      </c>
      <c r="C20" s="1"/>
      <c r="D20" s="6"/>
      <c r="E20" s="6"/>
      <c r="F20" s="29" t="s">
        <v>24</v>
      </c>
      <c r="G20" s="30"/>
      <c r="H20" s="31"/>
      <c r="I20" s="12"/>
      <c r="J20" s="6"/>
      <c r="K20" s="6" t="s">
        <v>12</v>
      </c>
      <c r="L20" s="66"/>
    </row>
    <row r="21" spans="1:12" x14ac:dyDescent="0.25">
      <c r="A21" s="71"/>
      <c r="B21" s="35" t="s">
        <v>29</v>
      </c>
      <c r="C21" s="1"/>
      <c r="D21" s="6"/>
      <c r="E21" s="6"/>
      <c r="F21" s="104" t="s">
        <v>5</v>
      </c>
      <c r="G21" s="33" t="s">
        <v>79</v>
      </c>
      <c r="H21" s="106">
        <v>300000</v>
      </c>
      <c r="I21" s="6"/>
      <c r="J21" s="6"/>
      <c r="K21" s="6" t="s">
        <v>13</v>
      </c>
      <c r="L21" s="66"/>
    </row>
    <row r="22" spans="1:12" x14ac:dyDescent="0.25">
      <c r="A22" s="71"/>
      <c r="B22" s="35" t="s">
        <v>30</v>
      </c>
      <c r="C22" s="1"/>
      <c r="D22" s="6"/>
      <c r="E22" s="6"/>
      <c r="F22" s="105"/>
      <c r="G22" s="34" t="s">
        <v>52</v>
      </c>
      <c r="H22" s="107"/>
      <c r="I22" s="6"/>
      <c r="J22" s="6"/>
      <c r="K22" s="6" t="s">
        <v>14</v>
      </c>
      <c r="L22" s="66"/>
    </row>
    <row r="23" spans="1:12" x14ac:dyDescent="0.25">
      <c r="A23" s="71"/>
      <c r="B23" s="35" t="s">
        <v>31</v>
      </c>
      <c r="C23" s="1"/>
      <c r="D23" s="6"/>
      <c r="E23" s="6"/>
      <c r="F23" s="6" t="s">
        <v>6</v>
      </c>
      <c r="G23" s="13" t="s">
        <v>55</v>
      </c>
      <c r="H23" s="7">
        <v>180000</v>
      </c>
      <c r="I23" s="6"/>
      <c r="J23" s="6"/>
      <c r="K23" s="6" t="s">
        <v>15</v>
      </c>
      <c r="L23" s="66"/>
    </row>
    <row r="24" spans="1:12" x14ac:dyDescent="0.25">
      <c r="A24" s="71"/>
      <c r="B24" s="35" t="s">
        <v>32</v>
      </c>
      <c r="C24" s="1"/>
      <c r="D24" s="6"/>
      <c r="E24" s="6"/>
      <c r="F24" s="6"/>
      <c r="G24" s="6"/>
      <c r="H24" s="72"/>
      <c r="I24" s="6"/>
      <c r="J24" s="8" t="s">
        <v>16</v>
      </c>
      <c r="K24" s="11"/>
      <c r="L24" s="66"/>
    </row>
    <row r="25" spans="1:12" x14ac:dyDescent="0.25">
      <c r="A25" s="71"/>
      <c r="B25" s="35" t="s">
        <v>33</v>
      </c>
      <c r="C25" s="1"/>
      <c r="D25" s="6"/>
      <c r="E25" s="6"/>
      <c r="F25" s="7"/>
      <c r="G25" s="6"/>
      <c r="H25" s="6"/>
      <c r="I25" s="6"/>
      <c r="J25" s="6"/>
      <c r="K25" s="6" t="s">
        <v>17</v>
      </c>
      <c r="L25" s="66"/>
    </row>
    <row r="26" spans="1:12" x14ac:dyDescent="0.25">
      <c r="A26" s="71"/>
      <c r="B26" s="35" t="s">
        <v>34</v>
      </c>
      <c r="C26" s="1"/>
      <c r="D26" s="6"/>
      <c r="E26" s="6"/>
      <c r="F26" s="6"/>
      <c r="G26" s="6"/>
      <c r="H26" s="6"/>
      <c r="I26" s="12"/>
      <c r="J26" s="6"/>
      <c r="K26" s="6" t="s">
        <v>18</v>
      </c>
      <c r="L26" s="66"/>
    </row>
    <row r="27" spans="1:12" ht="16.5" thickBot="1" x14ac:dyDescent="0.3">
      <c r="A27" s="71"/>
      <c r="B27" s="35" t="s">
        <v>35</v>
      </c>
      <c r="C27" s="1"/>
      <c r="D27" s="43"/>
      <c r="E27" s="6"/>
      <c r="F27" s="6"/>
      <c r="G27" s="6"/>
      <c r="H27" s="6"/>
      <c r="I27" s="6"/>
      <c r="J27" s="6"/>
      <c r="K27" s="6" t="s">
        <v>19</v>
      </c>
      <c r="L27" s="66"/>
    </row>
    <row r="28" spans="1:12" ht="16.5" thickBot="1" x14ac:dyDescent="0.3">
      <c r="A28" s="71"/>
      <c r="B28" s="35"/>
      <c r="C28" s="52" t="s">
        <v>36</v>
      </c>
      <c r="D28" s="51">
        <v>650000</v>
      </c>
      <c r="E28" s="50"/>
      <c r="F28" s="6"/>
      <c r="G28" s="6"/>
      <c r="H28" s="6"/>
      <c r="I28" s="12"/>
      <c r="J28" s="6"/>
      <c r="K28" s="6" t="s">
        <v>57</v>
      </c>
      <c r="L28" s="66"/>
    </row>
    <row r="29" spans="1:12" x14ac:dyDescent="0.25">
      <c r="A29" s="63"/>
      <c r="B29" s="35"/>
      <c r="C29" s="62"/>
      <c r="D29" s="64"/>
      <c r="E29" s="6"/>
      <c r="F29" s="6"/>
      <c r="G29" s="64"/>
      <c r="H29" s="7"/>
      <c r="I29" s="12"/>
      <c r="J29" s="6"/>
      <c r="K29" s="64" t="s">
        <v>58</v>
      </c>
      <c r="L29" s="66"/>
    </row>
    <row r="30" spans="1:12" x14ac:dyDescent="0.25">
      <c r="A30" s="94" t="s">
        <v>3</v>
      </c>
      <c r="B30" s="95"/>
      <c r="C30" s="95"/>
      <c r="D30" s="96"/>
      <c r="E30" s="6"/>
      <c r="F30" s="100" t="s">
        <v>76</v>
      </c>
      <c r="G30" s="101"/>
      <c r="H30" s="102"/>
      <c r="I30" s="6"/>
      <c r="J30" s="6"/>
      <c r="K30" s="6" t="s">
        <v>20</v>
      </c>
      <c r="L30" s="66"/>
    </row>
    <row r="31" spans="1:12" ht="63" x14ac:dyDescent="0.25">
      <c r="A31" s="73" t="s">
        <v>73</v>
      </c>
      <c r="B31" s="39" t="s">
        <v>54</v>
      </c>
      <c r="C31" s="15" t="s">
        <v>47</v>
      </c>
      <c r="D31" s="74"/>
      <c r="E31" s="6"/>
      <c r="F31" s="16" t="s">
        <v>8</v>
      </c>
      <c r="G31" s="17" t="s">
        <v>102</v>
      </c>
      <c r="H31" s="18">
        <v>1285375</v>
      </c>
      <c r="I31" s="6"/>
      <c r="J31" s="6"/>
      <c r="K31" s="64"/>
      <c r="L31" s="66"/>
    </row>
    <row r="32" spans="1:12" x14ac:dyDescent="0.25">
      <c r="A32" s="63"/>
      <c r="B32" s="19" t="s">
        <v>38</v>
      </c>
      <c r="C32" s="20"/>
      <c r="D32" s="6"/>
      <c r="E32" s="6"/>
      <c r="F32" s="6"/>
      <c r="G32" s="13" t="s">
        <v>103</v>
      </c>
      <c r="H32" s="72"/>
      <c r="I32" s="6"/>
      <c r="J32" s="64"/>
      <c r="K32" s="64"/>
      <c r="L32" s="75"/>
    </row>
    <row r="33" spans="1:12" ht="16.5" thickBot="1" x14ac:dyDescent="0.3">
      <c r="A33" s="76"/>
      <c r="B33" s="35" t="s">
        <v>39</v>
      </c>
      <c r="C33" s="64"/>
      <c r="D33" s="6"/>
      <c r="E33" s="6"/>
      <c r="F33" s="6"/>
      <c r="G33" s="64"/>
      <c r="H33" s="53"/>
      <c r="I33" s="6"/>
      <c r="J33" s="16"/>
      <c r="K33" s="6"/>
      <c r="L33" s="77"/>
    </row>
    <row r="34" spans="1:12" ht="16.5" thickBot="1" x14ac:dyDescent="0.3">
      <c r="A34" s="71"/>
      <c r="B34" s="35" t="s">
        <v>42</v>
      </c>
      <c r="C34" s="1"/>
      <c r="D34" s="6"/>
      <c r="E34" s="6"/>
      <c r="F34" s="6"/>
      <c r="G34" s="49" t="s">
        <v>62</v>
      </c>
      <c r="H34" s="51">
        <f>SUM(H14:H33)</f>
        <v>1938935</v>
      </c>
      <c r="I34" s="50"/>
      <c r="J34" s="6"/>
      <c r="K34" s="6"/>
      <c r="L34" s="77"/>
    </row>
    <row r="35" spans="1:12" x14ac:dyDescent="0.25">
      <c r="A35" s="71"/>
      <c r="B35" s="35" t="s">
        <v>43</v>
      </c>
      <c r="C35" s="1"/>
      <c r="D35" s="6"/>
      <c r="E35" s="6"/>
      <c r="F35" s="6"/>
      <c r="G35" s="6"/>
      <c r="H35" s="54"/>
      <c r="I35" s="6"/>
      <c r="J35" s="6"/>
      <c r="K35" s="6"/>
      <c r="L35" s="77"/>
    </row>
    <row r="36" spans="1:12" x14ac:dyDescent="0.25">
      <c r="A36" s="71"/>
      <c r="B36" s="35" t="s">
        <v>40</v>
      </c>
      <c r="C36" s="1"/>
      <c r="D36" s="6"/>
      <c r="E36" s="6"/>
      <c r="F36" s="103" t="s">
        <v>93</v>
      </c>
      <c r="G36" s="95"/>
      <c r="H36" s="96"/>
      <c r="I36" s="6"/>
      <c r="J36" s="6"/>
      <c r="K36" s="6"/>
      <c r="L36" s="77"/>
    </row>
    <row r="37" spans="1:12" x14ac:dyDescent="0.25">
      <c r="A37" s="71"/>
      <c r="B37" s="35" t="s">
        <v>31</v>
      </c>
      <c r="C37" s="1"/>
      <c r="D37" s="6"/>
      <c r="E37" s="6"/>
      <c r="F37" s="104" t="s">
        <v>88</v>
      </c>
      <c r="G37" s="33" t="s">
        <v>91</v>
      </c>
      <c r="H37" s="91"/>
      <c r="I37" s="6"/>
      <c r="J37" s="6"/>
      <c r="K37" s="6"/>
      <c r="L37" s="66"/>
    </row>
    <row r="38" spans="1:12" x14ac:dyDescent="0.25">
      <c r="A38" s="71"/>
      <c r="B38" s="35" t="s">
        <v>44</v>
      </c>
      <c r="C38" s="1"/>
      <c r="D38" s="6"/>
      <c r="E38" s="6"/>
      <c r="F38" s="108"/>
      <c r="G38" s="45" t="s">
        <v>89</v>
      </c>
      <c r="H38" s="92"/>
      <c r="I38" s="6"/>
      <c r="J38" s="6"/>
      <c r="K38" s="6"/>
      <c r="L38" s="66"/>
    </row>
    <row r="39" spans="1:12" x14ac:dyDescent="0.25">
      <c r="A39" s="71"/>
      <c r="B39" s="35" t="s">
        <v>45</v>
      </c>
      <c r="C39" s="1"/>
      <c r="D39" s="6"/>
      <c r="E39" s="6"/>
      <c r="F39" s="108"/>
      <c r="G39" s="45" t="s">
        <v>90</v>
      </c>
      <c r="H39" s="92"/>
      <c r="I39" s="6"/>
      <c r="J39" s="6"/>
      <c r="K39" s="6"/>
      <c r="L39" s="66"/>
    </row>
    <row r="40" spans="1:12" x14ac:dyDescent="0.25">
      <c r="A40" s="71"/>
      <c r="B40" s="35" t="s">
        <v>41</v>
      </c>
      <c r="C40" s="1"/>
      <c r="D40" s="6"/>
      <c r="E40" s="6"/>
      <c r="F40" s="105"/>
      <c r="G40" s="34" t="s">
        <v>92</v>
      </c>
      <c r="H40" s="93"/>
      <c r="I40" s="6"/>
      <c r="J40" s="6"/>
      <c r="K40" s="6"/>
      <c r="L40" s="66"/>
    </row>
    <row r="41" spans="1:12" x14ac:dyDescent="0.25">
      <c r="A41" s="71"/>
      <c r="B41" s="61"/>
      <c r="C41" s="1" t="s">
        <v>46</v>
      </c>
      <c r="D41" s="21">
        <v>415000</v>
      </c>
      <c r="E41" s="6"/>
      <c r="F41" s="6"/>
      <c r="G41" s="6"/>
      <c r="H41" s="7"/>
      <c r="I41" s="6"/>
      <c r="J41" s="6"/>
      <c r="K41" s="6"/>
      <c r="L41" s="66"/>
    </row>
    <row r="42" spans="1:12" x14ac:dyDescent="0.25">
      <c r="A42" s="71"/>
      <c r="B42" s="40" t="s">
        <v>49</v>
      </c>
      <c r="C42" s="22" t="s">
        <v>48</v>
      </c>
      <c r="D42" s="7">
        <v>35000</v>
      </c>
      <c r="E42" s="6"/>
      <c r="F42" s="6"/>
      <c r="G42" s="6"/>
      <c r="H42" s="7"/>
      <c r="I42" s="6"/>
      <c r="J42" s="6"/>
      <c r="K42" s="6"/>
      <c r="L42" s="66"/>
    </row>
    <row r="43" spans="1:12" ht="16.5" thickBot="1" x14ac:dyDescent="0.3">
      <c r="A43" s="71"/>
      <c r="B43" s="35"/>
      <c r="C43" s="7"/>
      <c r="D43" s="64"/>
      <c r="E43" s="6"/>
      <c r="F43" s="6"/>
      <c r="G43" s="6"/>
      <c r="H43" s="7"/>
      <c r="I43" s="6"/>
      <c r="J43" s="6"/>
      <c r="K43" s="6"/>
      <c r="L43" s="66"/>
    </row>
    <row r="44" spans="1:12" ht="16.5" thickBot="1" x14ac:dyDescent="0.3">
      <c r="A44" s="71"/>
      <c r="B44" s="35"/>
      <c r="C44" s="49" t="s">
        <v>61</v>
      </c>
      <c r="D44" s="51">
        <f ca="1">SUM(D14:D44)</f>
        <v>1100000</v>
      </c>
      <c r="E44" s="50"/>
      <c r="F44" s="6"/>
      <c r="G44" s="6"/>
      <c r="H44" s="7"/>
      <c r="I44" s="6"/>
      <c r="J44" s="6"/>
      <c r="K44" s="6"/>
      <c r="L44" s="66"/>
    </row>
    <row r="45" spans="1:12" x14ac:dyDescent="0.25">
      <c r="A45" s="71"/>
      <c r="B45" s="35"/>
      <c r="C45" s="7"/>
      <c r="D45" s="44"/>
      <c r="E45" s="64"/>
      <c r="F45" s="6"/>
      <c r="G45" s="64"/>
      <c r="H45" s="72"/>
      <c r="I45" s="64"/>
      <c r="J45" s="64"/>
      <c r="K45" s="64"/>
      <c r="L45" s="75"/>
    </row>
    <row r="46" spans="1:12" x14ac:dyDescent="0.25">
      <c r="A46" s="94" t="s">
        <v>86</v>
      </c>
      <c r="B46" s="95"/>
      <c r="C46" s="95"/>
      <c r="D46" s="96"/>
      <c r="E46" s="6"/>
      <c r="F46" s="103" t="s">
        <v>94</v>
      </c>
      <c r="G46" s="95"/>
      <c r="H46" s="96"/>
      <c r="I46" s="6"/>
      <c r="J46" s="6"/>
      <c r="K46" s="6"/>
      <c r="L46" s="66"/>
    </row>
    <row r="47" spans="1:12" ht="31.5" x14ac:dyDescent="0.25">
      <c r="A47" s="78" t="s">
        <v>101</v>
      </c>
      <c r="B47" s="41" t="s">
        <v>74</v>
      </c>
      <c r="C47" s="15" t="s">
        <v>75</v>
      </c>
      <c r="D47" s="26"/>
      <c r="E47" s="6"/>
      <c r="F47" s="6" t="s">
        <v>77</v>
      </c>
      <c r="G47" s="46" t="s">
        <v>95</v>
      </c>
      <c r="H47" s="91"/>
      <c r="I47" s="6"/>
      <c r="J47" s="6"/>
      <c r="K47" s="6"/>
      <c r="L47" s="66"/>
    </row>
    <row r="48" spans="1:12" ht="45.75" customHeight="1" x14ac:dyDescent="0.25">
      <c r="A48" s="90" t="s">
        <v>84</v>
      </c>
      <c r="B48" s="41" t="s">
        <v>4</v>
      </c>
      <c r="C48" s="14" t="s">
        <v>85</v>
      </c>
      <c r="D48" s="24"/>
      <c r="E48" s="6"/>
      <c r="F48" s="6" t="s">
        <v>7</v>
      </c>
      <c r="G48" s="47" t="s">
        <v>96</v>
      </c>
      <c r="H48" s="92"/>
      <c r="I48" s="6"/>
      <c r="J48" s="6"/>
      <c r="K48" s="6"/>
      <c r="L48" s="66"/>
    </row>
    <row r="49" spans="1:12" ht="47.25" x14ac:dyDescent="0.25">
      <c r="A49" s="76" t="s">
        <v>82</v>
      </c>
      <c r="B49" s="41" t="s">
        <v>81</v>
      </c>
      <c r="C49" s="79" t="s">
        <v>87</v>
      </c>
      <c r="D49" s="24"/>
      <c r="E49" s="6"/>
      <c r="F49" s="6" t="s">
        <v>23</v>
      </c>
      <c r="G49" s="47" t="s">
        <v>97</v>
      </c>
      <c r="H49" s="92"/>
      <c r="I49" s="6"/>
      <c r="J49" s="6"/>
      <c r="K49" s="6"/>
      <c r="L49" s="66"/>
    </row>
    <row r="50" spans="1:12" x14ac:dyDescent="0.25">
      <c r="A50" s="71"/>
      <c r="B50" s="35"/>
      <c r="C50" s="1"/>
      <c r="D50" s="6"/>
      <c r="E50" s="6"/>
      <c r="F50" s="6" t="s">
        <v>78</v>
      </c>
      <c r="G50" s="48"/>
      <c r="H50" s="93"/>
      <c r="I50" s="6"/>
      <c r="J50" s="6"/>
      <c r="K50" s="6"/>
      <c r="L50" s="66"/>
    </row>
    <row r="51" spans="1:12" ht="16.5" thickBot="1" x14ac:dyDescent="0.3">
      <c r="A51" s="80"/>
      <c r="B51" s="81"/>
      <c r="C51" s="82"/>
      <c r="D51" s="83"/>
      <c r="E51" s="83"/>
      <c r="F51" s="83"/>
      <c r="G51" s="83"/>
      <c r="H51" s="84"/>
      <c r="I51" s="83"/>
      <c r="J51" s="83"/>
      <c r="K51" s="83"/>
      <c r="L51" s="85"/>
    </row>
    <row r="52" spans="1:12" ht="13.5" customHeight="1" x14ac:dyDescent="0.25">
      <c r="B52" s="3"/>
      <c r="C52" s="3"/>
      <c r="H52" s="3"/>
    </row>
  </sheetData>
  <sheetProtection sheet="1" objects="1" scenarios="1"/>
  <mergeCells count="11">
    <mergeCell ref="H47:H50"/>
    <mergeCell ref="H37:H40"/>
    <mergeCell ref="A30:D30"/>
    <mergeCell ref="A1:D1"/>
    <mergeCell ref="F30:H30"/>
    <mergeCell ref="A46:D46"/>
    <mergeCell ref="F36:H36"/>
    <mergeCell ref="F21:F22"/>
    <mergeCell ref="H21:H22"/>
    <mergeCell ref="F37:F40"/>
    <mergeCell ref="F46:H46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Palmyra-Eagle School District 2020 and Beyond</dc:title>
  <dc:creator>DPI - School Financial Services</dc:creator>
  <cp:keywords>palmyra, eagle, dissolution, wisconsin, public, instruction, 2020, beyond</cp:keywords>
  <cp:lastModifiedBy>Huelsman, Scott M.   DPI</cp:lastModifiedBy>
  <dcterms:created xsi:type="dcterms:W3CDTF">2019-12-01T19:00:22Z</dcterms:created>
  <dcterms:modified xsi:type="dcterms:W3CDTF">2022-04-13T18:35:33Z</dcterms:modified>
</cp:coreProperties>
</file>