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0" windowWidth="12390" windowHeight="9320" activeTab="0"/>
  </bookViews>
  <sheets>
    <sheet name="Plot" sheetId="1" r:id="rId1"/>
    <sheet name="Data" sheetId="2" r:id="rId2"/>
  </sheets>
  <definedNames>
    <definedName name="_xlfn.SINGLE" hidden="1">#NAME?</definedName>
    <definedName name="NAME">'Data'!$C$1</definedName>
  </definedNames>
  <calcPr fullCalcOnLoad="1"/>
</workbook>
</file>

<file path=xl/sharedStrings.xml><?xml version="1.0" encoding="utf-8"?>
<sst xmlns="http://schemas.openxmlformats.org/spreadsheetml/2006/main" count="43" uniqueCount="42">
  <si>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</si>
  <si>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</si>
  <si>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</si>
  <si>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</si>
  <si>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</si>
  <si>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</si>
  <si>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</si>
  <si>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</si>
  <si>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</si>
  <si>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</si>
  <si>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</si>
  <si>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</si>
  <si>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</si>
  <si>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</si>
  <si>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</si>
  <si>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</si>
  <si>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</si>
  <si>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</si>
  <si>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</si>
  <si>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</si>
  <si>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</si>
  <si>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</si>
  <si>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</si>
  <si>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</si>
  <si>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</si>
  <si>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</si>
  <si>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</si>
  <si>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</si>
  <si>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</si>
  <si>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 xml:space="preserve">UHS DISTRICT POSITIONING </t>
  </si>
  <si>
    <t>Arrowhead UHS</t>
  </si>
  <si>
    <t>Big Foot UHS</t>
  </si>
  <si>
    <t>Central/Westosha UHS</t>
  </si>
  <si>
    <t>Hartford UHS</t>
  </si>
  <si>
    <t>Lake Geneva-Genoa UHS</t>
  </si>
  <si>
    <t>Lakeland UHS</t>
  </si>
  <si>
    <t>Nicolet UHS</t>
  </si>
  <si>
    <t>Union Grove UHS</t>
  </si>
  <si>
    <t>Waterford UHS</t>
  </si>
  <si>
    <t>Wilmot UHS</t>
  </si>
  <si>
    <t>UHS Guarantees</t>
  </si>
  <si>
    <t>IN THE 2023-24 EQUALIZATION AID FORMULA (October 15, 2023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</si>
</sst>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8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3425"/>
          <c:w val="0.81925"/>
          <c:h val="0.85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Plot!$C$8</c:f>
              <c:numCache/>
            </c:numRef>
          </c:xVal>
          <c:yVal>
            <c:numRef>
              <c:f>Plot!$B$8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Plot!$C$9</c:f>
              <c:numCache/>
            </c:numRef>
          </c:xVal>
          <c:yVal>
            <c:numRef>
              <c:f>Plot!$B$9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Plot!$C$10</c:f>
              <c:numCache/>
            </c:numRef>
          </c:xVal>
          <c:yVal>
            <c:numRef>
              <c:f>Plot!$B$10</c:f>
              <c:numCache/>
            </c:numRef>
          </c:yVal>
          <c:smooth val="0"/>
        </c:ser>
        <c:axId val="44987998"/>
        <c:axId val="2238799"/>
      </c:scatterChart>
      <c:valAx>
        <c:axId val="44987998"/>
        <c:scaling>
          <c:orientation val="minMax"/>
          <c:max val="6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At val="0"/>
        <c:crossBetween val="midCat"/>
        <c:dispUnits/>
        <c:majorUnit val="200000"/>
        <c:minorUnit val="40000"/>
      </c:valAx>
      <c:valAx>
        <c:axId val="223879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
SHARED COST PER MEMBER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0.0615</cdr:y>
    </cdr:from>
    <cdr:to>
      <cdr:x>0.86475</cdr:x>
      <cdr:y>0.41425</cdr:y>
    </cdr:to>
    <cdr:sp>
      <cdr:nvSpPr>
        <cdr:cNvPr id="1" name="Rectangle 17"/>
        <cdr:cNvSpPr>
          <a:spLocks/>
        </cdr:cNvSpPr>
      </cdr:nvSpPr>
      <cdr:spPr>
        <a:xfrm>
          <a:off x="3810000" y="323850"/>
          <a:ext cx="3810000" cy="188595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0.88125</cdr:x>
      <cdr:y>0.452</cdr:y>
    </cdr:from>
    <cdr:to>
      <cdr:x>0.9965</cdr:x>
      <cdr:y>0.605</cdr:y>
    </cdr:to>
    <cdr:sp>
      <cdr:nvSpPr>
        <cdr:cNvPr id="2" name="Text Box 3"/>
        <cdr:cNvSpPr txBox="1">
          <a:spLocks noChangeArrowheads="1"/>
        </cdr:cNvSpPr>
      </cdr:nvSpPr>
      <cdr:spPr>
        <a:xfrm>
          <a:off x="7772400" y="2409825"/>
          <a:ext cx="1019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0.885</cdr:x>
      <cdr:y>0.61375</cdr:y>
    </cdr:from>
    <cdr:to>
      <cdr:x>0.93775</cdr:x>
      <cdr:y>0.6675</cdr:y>
    </cdr:to>
    <cdr:sp>
      <cdr:nvSpPr>
        <cdr:cNvPr id="3" name="Line 4"/>
        <cdr:cNvSpPr>
          <a:spLocks/>
        </cdr:cNvSpPr>
      </cdr:nvSpPr>
      <cdr:spPr>
        <a:xfrm flipH="1">
          <a:off x="7800975" y="3267075"/>
          <a:ext cx="466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0.88325</cdr:x>
      <cdr:y>0.12475</cdr:y>
    </cdr:from>
    <cdr:to>
      <cdr:x>1</cdr:x>
      <cdr:y>0.2905</cdr:y>
    </cdr:to>
    <cdr:sp>
      <cdr:nvSpPr>
        <cdr:cNvPr id="4" name="Text Box 7"/>
        <cdr:cNvSpPr txBox="1">
          <a:spLocks noChangeArrowheads="1"/>
        </cdr:cNvSpPr>
      </cdr:nvSpPr>
      <cdr:spPr>
        <a:xfrm>
          <a:off x="7781925" y="657225"/>
          <a:ext cx="10382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$11,194</a:t>
          </a:r>
        </a:p>
      </cdr:txBody>
    </cdr:sp>
  </cdr:relSizeAnchor>
  <cdr:relSizeAnchor xmlns:cdr="http://schemas.openxmlformats.org/drawingml/2006/chartDrawing">
    <cdr:from>
      <cdr:x>0.9245</cdr:x>
      <cdr:y>0.31</cdr:y>
    </cdr:from>
    <cdr:to>
      <cdr:x>0.96725</cdr:x>
      <cdr:y>0.378</cdr:y>
    </cdr:to>
    <cdr:sp>
      <cdr:nvSpPr>
        <cdr:cNvPr id="5" name="Line 8"/>
        <cdr:cNvSpPr>
          <a:spLocks/>
        </cdr:cNvSpPr>
      </cdr:nvSpPr>
      <cdr:spPr>
        <a:xfrm flipH="1">
          <a:off x="8153400" y="1647825"/>
          <a:ext cx="381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0.7025</cdr:y>
    </cdr:from>
    <cdr:to>
      <cdr:x>0.77975</cdr:x>
      <cdr:y>0.7315</cdr:y>
    </cdr:to>
    <cdr:sp>
      <cdr:nvSpPr>
        <cdr:cNvPr id="6" name="Rectangle 15"/>
        <cdr:cNvSpPr>
          <a:spLocks/>
        </cdr:cNvSpPr>
      </cdr:nvSpPr>
      <cdr:spPr>
        <a:xfrm>
          <a:off x="1343025" y="3743325"/>
          <a:ext cx="5534025" cy="15240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0.6985</cdr:y>
    </cdr:from>
    <cdr:to>
      <cdr:x>0.87175</cdr:x>
      <cdr:y>0.73875</cdr:y>
    </cdr:to>
    <cdr:sp>
      <cdr:nvSpPr>
        <cdr:cNvPr id="7" name="Rectangle 14"/>
        <cdr:cNvSpPr>
          <a:spLocks/>
        </cdr:cNvSpPr>
      </cdr:nvSpPr>
      <cdr:spPr>
        <a:xfrm>
          <a:off x="6838950" y="3724275"/>
          <a:ext cx="847725" cy="219075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0.407</cdr:y>
    </cdr:from>
    <cdr:to>
      <cdr:x>0.79925</cdr:x>
      <cdr:y>0.70525</cdr:y>
    </cdr:to>
    <cdr:sp>
      <cdr:nvSpPr>
        <cdr:cNvPr id="8" name="Rectangle 15"/>
        <cdr:cNvSpPr>
          <a:spLocks/>
        </cdr:cNvSpPr>
      </cdr:nvSpPr>
      <cdr:spPr>
        <a:xfrm>
          <a:off x="1333500" y="2162175"/>
          <a:ext cx="5715000" cy="159067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0.40975</cdr:y>
    </cdr:from>
    <cdr:to>
      <cdr:x>0.86675</cdr:x>
      <cdr:y>0.6965</cdr:y>
    </cdr:to>
    <cdr:sp>
      <cdr:nvSpPr>
        <cdr:cNvPr id="9" name="Rectangle 16"/>
        <cdr:cNvSpPr>
          <a:spLocks/>
        </cdr:cNvSpPr>
      </cdr:nvSpPr>
      <cdr:spPr>
        <a:xfrm>
          <a:off x="7058025" y="2181225"/>
          <a:ext cx="581025" cy="1533525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0.04575</cdr:y>
    </cdr:from>
    <cdr:to>
      <cdr:x>0.4305</cdr:x>
      <cdr:y>0.40025</cdr:y>
    </cdr:to>
    <cdr:sp>
      <cdr:nvSpPr>
        <cdr:cNvPr id="10" name="Rectangle 18"/>
        <cdr:cNvSpPr>
          <a:spLocks/>
        </cdr:cNvSpPr>
      </cdr:nvSpPr>
      <cdr:spPr>
        <a:xfrm>
          <a:off x="1314450" y="238125"/>
          <a:ext cx="2476500" cy="1895475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0.3855</cdr:y>
    </cdr:from>
    <cdr:to>
      <cdr:x>0.87075</cdr:x>
      <cdr:y>0.7025</cdr:y>
    </cdr:to>
    <cdr:sp>
      <cdr:nvSpPr>
        <cdr:cNvPr id="11" name="TextBox 3"/>
        <cdr:cNvSpPr txBox="1">
          <a:spLocks noChangeArrowheads="1"/>
        </cdr:cNvSpPr>
      </cdr:nvSpPr>
      <cdr:spPr>
        <a:xfrm rot="16200000">
          <a:off x="7077075" y="2047875"/>
          <a:ext cx="600075" cy="16954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0.19775</cdr:x>
      <cdr:y>0.5255</cdr:y>
    </cdr:from>
    <cdr:to>
      <cdr:x>0.45125</cdr:x>
      <cdr:y>0.5815</cdr:y>
    </cdr:to>
    <cdr:sp>
      <cdr:nvSpPr>
        <cdr:cNvPr id="12" name="TextBox 3"/>
        <cdr:cNvSpPr txBox="1">
          <a:spLocks noChangeArrowheads="1"/>
        </cdr:cNvSpPr>
      </cdr:nvSpPr>
      <cdr:spPr>
        <a:xfrm>
          <a:off x="1743075" y="2800350"/>
          <a:ext cx="22383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0.2</cdr:x>
      <cdr:y>0.6945</cdr:y>
    </cdr:from>
    <cdr:to>
      <cdr:x>0.39225</cdr:x>
      <cdr:y>0.7295</cdr:y>
    </cdr:to>
    <cdr:sp>
      <cdr:nvSpPr>
        <cdr:cNvPr id="13" name="TextBox 3"/>
        <cdr:cNvSpPr txBox="1">
          <a:spLocks noChangeArrowheads="1"/>
        </cdr:cNvSpPr>
      </cdr:nvSpPr>
      <cdr:spPr>
        <a:xfrm flipV="1">
          <a:off x="1762125" y="3695700"/>
          <a:ext cx="1695450" cy="19050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0.76375</cdr:x>
      <cdr:y>0.6945</cdr:y>
    </cdr:from>
    <cdr:to>
      <cdr:x>0.892</cdr:x>
      <cdr:y>0.73275</cdr:y>
    </cdr:to>
    <cdr:sp>
      <cdr:nvSpPr>
        <cdr:cNvPr id="14" name="TextBox 3"/>
        <cdr:cNvSpPr txBox="1">
          <a:spLocks noChangeArrowheads="1"/>
        </cdr:cNvSpPr>
      </cdr:nvSpPr>
      <cdr:spPr>
        <a:xfrm>
          <a:off x="6734175" y="3695700"/>
          <a:ext cx="1133475" cy="2000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0.228</cdr:x>
      <cdr:y>0.1215</cdr:y>
    </cdr:from>
    <cdr:to>
      <cdr:x>0.2835</cdr:x>
      <cdr:y>0.3645</cdr:y>
    </cdr:to>
    <cdr:sp>
      <cdr:nvSpPr>
        <cdr:cNvPr id="15" name="TextBox 3"/>
        <cdr:cNvSpPr txBox="1">
          <a:spLocks noChangeArrowheads="1"/>
        </cdr:cNvSpPr>
      </cdr:nvSpPr>
      <cdr:spPr>
        <a:xfrm rot="5400000">
          <a:off x="2009775" y="647700"/>
          <a:ext cx="485775" cy="1295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0.385</cdr:x>
      <cdr:y>0.256</cdr:y>
    </cdr:from>
    <cdr:to>
      <cdr:x>0.69975</cdr:x>
      <cdr:y>0.30325</cdr:y>
    </cdr:to>
    <cdr:sp>
      <cdr:nvSpPr>
        <cdr:cNvPr id="16" name="TextBox 3"/>
        <cdr:cNvSpPr txBox="1">
          <a:spLocks noChangeArrowheads="1"/>
        </cdr:cNvSpPr>
      </cdr:nvSpPr>
      <cdr:spPr>
        <a:xfrm>
          <a:off x="3390900" y="1362075"/>
          <a:ext cx="2771775" cy="2476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0.1065</cdr:x>
      <cdr:y>0.704</cdr:y>
    </cdr:from>
    <cdr:to>
      <cdr:x>0.8825</cdr:x>
      <cdr:y>0.70525</cdr:y>
    </cdr:to>
    <cdr:sp>
      <cdr:nvSpPr>
        <cdr:cNvPr id="17" name="AutoShape 2"/>
        <cdr:cNvSpPr>
          <a:spLocks/>
        </cdr:cNvSpPr>
      </cdr:nvSpPr>
      <cdr:spPr>
        <a:xfrm flipV="1">
          <a:off x="933450" y="3752850"/>
          <a:ext cx="6848475" cy="95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0.32475</cdr:y>
    </cdr:from>
    <cdr:to>
      <cdr:x>0.8705</cdr:x>
      <cdr:y>0.37</cdr:y>
    </cdr:to>
    <cdr:sp>
      <cdr:nvSpPr>
        <cdr:cNvPr id="18" name="Text Box 7"/>
        <cdr:cNvSpPr txBox="1">
          <a:spLocks noChangeArrowheads="1"/>
        </cdr:cNvSpPr>
      </cdr:nvSpPr>
      <cdr:spPr>
        <a:xfrm>
          <a:off x="4924425" y="1724025"/>
          <a:ext cx="2743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$5,983,026</a:t>
          </a:r>
        </a:p>
      </cdr:txBody>
    </cdr:sp>
  </cdr:relSizeAnchor>
  <cdr:relSizeAnchor xmlns:cdr="http://schemas.openxmlformats.org/drawingml/2006/chartDrawing">
    <cdr:from>
      <cdr:x>-0.00725</cdr:x>
      <cdr:y>-0.01575</cdr:y>
    </cdr:from>
    <cdr:to>
      <cdr:x>-0.00725</cdr:x>
      <cdr:y>-0.01575</cdr:y>
    </cdr:to>
    <cdr:sp>
      <cdr:nvSpPr>
        <cdr:cNvPr id="19" name="Line 8"/>
        <cdr:cNvSpPr>
          <a:spLocks/>
        </cdr:cNvSpPr>
      </cdr:nvSpPr>
      <cdr:spPr>
        <a:xfrm flipH="1">
          <a:off x="-57149" y="-76199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0.10175</cdr:y>
    </cdr:from>
    <cdr:to>
      <cdr:x>0.7955</cdr:x>
      <cdr:y>0.14775</cdr:y>
    </cdr:to>
    <cdr:sp>
      <cdr:nvSpPr>
        <cdr:cNvPr id="20" name="Text Box 7"/>
        <cdr:cNvSpPr txBox="1">
          <a:spLocks noChangeArrowheads="1"/>
        </cdr:cNvSpPr>
      </cdr:nvSpPr>
      <cdr:spPr>
        <a:xfrm>
          <a:off x="4219575" y="533400"/>
          <a:ext cx="279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$2,584,881</a:t>
          </a:r>
        </a:p>
      </cdr:txBody>
    </cdr:sp>
  </cdr:relSizeAnchor>
  <cdr:relSizeAnchor xmlns:cdr="http://schemas.openxmlformats.org/drawingml/2006/chartDrawing">
    <cdr:from>
      <cdr:x>0.121</cdr:x>
      <cdr:y>0.4055</cdr:y>
    </cdr:from>
    <cdr:to>
      <cdr:x>0.89425</cdr:x>
      <cdr:y>0.407</cdr:y>
    </cdr:to>
    <cdr:sp>
      <cdr:nvSpPr>
        <cdr:cNvPr id="21" name="AutoShape 2"/>
        <cdr:cNvSpPr>
          <a:spLocks/>
        </cdr:cNvSpPr>
      </cdr:nvSpPr>
      <cdr:spPr>
        <a:xfrm flipV="1">
          <a:off x="1066800" y="2162175"/>
          <a:ext cx="6819900" cy="95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123825</xdr:rowOff>
    </xdr:from>
    <xdr:to>
      <xdr:col>12</xdr:col>
      <xdr:colOff>9525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1990725"/>
        <a:ext cx="8820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95250</xdr:rowOff>
    </xdr:from>
    <xdr:to>
      <xdr:col>8</xdr:col>
      <xdr:colOff>238125</xdr:colOff>
      <xdr:row>29</xdr:row>
      <xdr:rowOff>76200</xdr:rowOff>
    </xdr:to>
    <xdr:sp>
      <xdr:nvSpPr>
        <xdr:cNvPr id="2" name="Straight Arrow Connector 9"/>
        <xdr:cNvSpPr>
          <a:spLocks/>
        </xdr:cNvSpPr>
      </xdr:nvSpPr>
      <xdr:spPr>
        <a:xfrm>
          <a:off x="6791325" y="4114800"/>
          <a:ext cx="200025" cy="55245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18</xdr:row>
      <xdr:rowOff>19050</xdr:rowOff>
    </xdr:from>
    <xdr:to>
      <xdr:col>3</xdr:col>
      <xdr:colOff>219075</xdr:colOff>
      <xdr:row>18</xdr:row>
      <xdr:rowOff>28575</xdr:rowOff>
    </xdr:to>
    <xdr:sp>
      <xdr:nvSpPr>
        <xdr:cNvPr id="3" name="Straight Arrow Connector 14"/>
        <xdr:cNvSpPr>
          <a:spLocks/>
        </xdr:cNvSpPr>
      </xdr:nvSpPr>
      <xdr:spPr>
        <a:xfrm rot="10800000">
          <a:off x="3800475" y="3038475"/>
          <a:ext cx="400050" cy="9525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7" sqref="M7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30" t="str">
        <f>INDEX(Data!C2:C12,Data!A1)</f>
        <v>Arrowhead UHS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" ht="12" thickBot="1">
      <c r="A4" s="8" t="s">
        <v>5</v>
      </c>
      <c r="B4" s="7"/>
    </row>
    <row r="5" spans="1:11" s="9" customFormat="1" ht="13.5" thickBot="1">
      <c r="A5" s="31" t="s">
        <v>22</v>
      </c>
      <c r="B5" s="32"/>
      <c r="C5" s="10" t="s">
        <v>0</v>
      </c>
      <c r="D5" s="11"/>
      <c r="E5" s="11"/>
      <c r="F5" s="11"/>
      <c r="G5" s="11"/>
      <c r="H5" s="11"/>
      <c r="I5" s="11"/>
      <c r="J5" s="11"/>
      <c r="K5" s="11"/>
    </row>
    <row r="6" spans="1:11" s="9" customFormat="1" ht="13.5" thickBot="1">
      <c r="A6" s="35" t="s">
        <v>1</v>
      </c>
      <c r="B6" s="36"/>
      <c r="C6" s="12" t="s">
        <v>2</v>
      </c>
      <c r="D6" s="11"/>
      <c r="E6" s="11"/>
      <c r="F6" s="11"/>
      <c r="G6" s="11"/>
      <c r="H6" s="37" t="s">
        <v>40</v>
      </c>
      <c r="I6" s="38"/>
      <c r="J6" s="38"/>
      <c r="K6" s="39"/>
    </row>
    <row r="7" spans="1:11" s="9" customFormat="1" ht="12.75">
      <c r="A7" s="13"/>
      <c r="B7" s="14"/>
      <c r="C7" s="15"/>
      <c r="D7" s="11"/>
      <c r="E7" s="11"/>
      <c r="F7" s="11"/>
      <c r="G7" s="11"/>
      <c r="H7" s="16"/>
      <c r="I7" s="17"/>
      <c r="J7" s="18"/>
      <c r="K7" s="17"/>
    </row>
    <row r="8" spans="1:11" s="9" customFormat="1" ht="12.75">
      <c r="A8" s="19" t="s">
        <v>18</v>
      </c>
      <c r="B8" s="20">
        <f>INDEX(Data!M2:M12,Data!A1)</f>
        <v>1000</v>
      </c>
      <c r="C8" s="21">
        <f>INDEX(Data!D2:D12,Data!A1)</f>
        <v>4167499</v>
      </c>
      <c r="D8" s="11"/>
      <c r="E8" s="11"/>
      <c r="F8" s="11"/>
      <c r="G8" s="11"/>
      <c r="H8" s="22" t="s">
        <v>18</v>
      </c>
      <c r="I8" s="23"/>
      <c r="J8" s="40">
        <f>INDEX(Data!P2:P12,Data!A1)</f>
        <v>5790000</v>
      </c>
      <c r="K8" s="41"/>
    </row>
    <row r="9" spans="1:11" s="9" customFormat="1" ht="12.75">
      <c r="A9" s="19" t="s">
        <v>20</v>
      </c>
      <c r="B9" s="20">
        <f>INDEX(Data!N2:N12,Data!A1)</f>
        <v>11164</v>
      </c>
      <c r="C9" s="21">
        <f>INDEX(Data!D2:D12,Data!A1)</f>
        <v>4167499</v>
      </c>
      <c r="D9" s="11"/>
      <c r="E9" s="11"/>
      <c r="F9" s="11"/>
      <c r="G9" s="11"/>
      <c r="H9" s="22" t="s">
        <v>23</v>
      </c>
      <c r="I9" s="23"/>
      <c r="J9" s="40">
        <f>INDEX(Data!Q2:Q12,Data!A1)</f>
        <v>5953026</v>
      </c>
      <c r="K9" s="41"/>
    </row>
    <row r="10" spans="1:11" s="9" customFormat="1" ht="13.5" thickBot="1">
      <c r="A10" s="24" t="s">
        <v>21</v>
      </c>
      <c r="B10" s="25">
        <f>INDEX(Data!O2:O12,Data!A1)</f>
        <v>11376.84</v>
      </c>
      <c r="C10" s="26">
        <f>INDEX(Data!D2:D12,Data!A1)</f>
        <v>4167499</v>
      </c>
      <c r="D10" s="11"/>
      <c r="E10" s="11"/>
      <c r="F10" s="11"/>
      <c r="G10" s="11"/>
      <c r="H10" s="27" t="s">
        <v>24</v>
      </c>
      <c r="I10" s="28"/>
      <c r="J10" s="33">
        <f>INDEX(Data!R2:R12,Data!A1)</f>
        <v>2584881</v>
      </c>
      <c r="K10" s="34"/>
    </row>
    <row r="11" s="6" customFormat="1" ht="12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C20" sqref="C20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2.5">
      <c r="A1" s="1">
        <v>2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1.25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11.25">
      <c r="A3">
        <v>2450</v>
      </c>
      <c r="B3">
        <v>2</v>
      </c>
      <c r="C3" t="s">
        <v>30</v>
      </c>
      <c r="D3">
        <v>4167499</v>
      </c>
      <c r="E3">
        <v>1975</v>
      </c>
      <c r="F3">
        <v>11406.84</v>
      </c>
      <c r="G3">
        <v>22528501.07</v>
      </c>
      <c r="H3">
        <v>1975000</v>
      </c>
      <c r="I3">
        <v>1975000</v>
      </c>
      <c r="J3">
        <v>22048900</v>
      </c>
      <c r="K3">
        <v>20133150</v>
      </c>
      <c r="L3">
        <v>420351.07</v>
      </c>
      <c r="M3">
        <v>1000</v>
      </c>
      <c r="N3">
        <v>11164</v>
      </c>
      <c r="O3">
        <v>11376.84</v>
      </c>
      <c r="P3">
        <v>5790000</v>
      </c>
      <c r="Q3">
        <v>5953026</v>
      </c>
      <c r="R3">
        <v>2584881</v>
      </c>
    </row>
    <row r="4" spans="1:18" ht="11.25">
      <c r="A4">
        <v>6013</v>
      </c>
      <c r="B4">
        <v>2</v>
      </c>
      <c r="C4" t="s">
        <v>31</v>
      </c>
      <c r="D4">
        <v>7796270</v>
      </c>
      <c r="E4">
        <v>477</v>
      </c>
      <c r="F4">
        <v>19591.23</v>
      </c>
      <c r="G4">
        <v>9345015.78</v>
      </c>
      <c r="H4">
        <v>477000</v>
      </c>
      <c r="I4">
        <v>477000</v>
      </c>
      <c r="J4">
        <v>5325228</v>
      </c>
      <c r="K4">
        <v>4862538</v>
      </c>
      <c r="L4">
        <v>4005477.78</v>
      </c>
      <c r="M4">
        <v>1000</v>
      </c>
      <c r="N4">
        <v>11164</v>
      </c>
      <c r="O4">
        <v>19561.23</v>
      </c>
      <c r="P4">
        <v>5790000</v>
      </c>
      <c r="Q4">
        <v>5953026</v>
      </c>
      <c r="R4">
        <v>2584881</v>
      </c>
    </row>
    <row r="5" spans="1:18" ht="11.25">
      <c r="A5">
        <v>5054</v>
      </c>
      <c r="B5">
        <v>2</v>
      </c>
      <c r="C5" t="s">
        <v>32</v>
      </c>
      <c r="D5">
        <v>3410226</v>
      </c>
      <c r="E5">
        <v>1143</v>
      </c>
      <c r="F5">
        <v>14013.91</v>
      </c>
      <c r="G5">
        <v>16017903.5</v>
      </c>
      <c r="H5">
        <v>1143000</v>
      </c>
      <c r="I5">
        <v>1143000</v>
      </c>
      <c r="J5">
        <v>12760452</v>
      </c>
      <c r="K5">
        <v>11651742</v>
      </c>
      <c r="L5">
        <v>3223161.5</v>
      </c>
      <c r="M5">
        <v>1000</v>
      </c>
      <c r="N5">
        <v>11164</v>
      </c>
      <c r="O5">
        <v>13983.91</v>
      </c>
      <c r="P5">
        <v>5790000</v>
      </c>
      <c r="Q5">
        <v>5953026</v>
      </c>
      <c r="R5">
        <v>2584881</v>
      </c>
    </row>
    <row r="6" spans="1:18" ht="11.25">
      <c r="A6">
        <v>2436</v>
      </c>
      <c r="B6">
        <v>2</v>
      </c>
      <c r="C6" t="s">
        <v>33</v>
      </c>
      <c r="D6">
        <v>3282500</v>
      </c>
      <c r="E6">
        <v>1465</v>
      </c>
      <c r="F6">
        <v>12469.31</v>
      </c>
      <c r="G6">
        <v>18267536.8</v>
      </c>
      <c r="H6">
        <v>1465000</v>
      </c>
      <c r="I6">
        <v>1465000</v>
      </c>
      <c r="J6">
        <v>16355260</v>
      </c>
      <c r="K6">
        <v>14934210</v>
      </c>
      <c r="L6">
        <v>1868326.8</v>
      </c>
      <c r="M6">
        <v>1000</v>
      </c>
      <c r="N6">
        <v>11164</v>
      </c>
      <c r="O6">
        <v>12439.31</v>
      </c>
      <c r="P6">
        <v>5790000</v>
      </c>
      <c r="Q6">
        <v>5953026</v>
      </c>
      <c r="R6">
        <v>2584881</v>
      </c>
    </row>
    <row r="7" spans="1:18" ht="11.25">
      <c r="A7">
        <v>2884</v>
      </c>
      <c r="B7">
        <v>2</v>
      </c>
      <c r="C7" t="s">
        <v>34</v>
      </c>
      <c r="D7">
        <v>4478537</v>
      </c>
      <c r="E7">
        <v>1295</v>
      </c>
      <c r="F7">
        <v>13293.96</v>
      </c>
      <c r="G7">
        <v>17215677.07</v>
      </c>
      <c r="H7">
        <v>1295000</v>
      </c>
      <c r="I7">
        <v>1295000</v>
      </c>
      <c r="J7">
        <v>14457380</v>
      </c>
      <c r="K7">
        <v>13201230</v>
      </c>
      <c r="L7">
        <v>2719447.07</v>
      </c>
      <c r="M7">
        <v>1000</v>
      </c>
      <c r="N7">
        <v>11164</v>
      </c>
      <c r="O7">
        <v>13263.96</v>
      </c>
      <c r="P7">
        <v>5790000</v>
      </c>
      <c r="Q7">
        <v>5953026</v>
      </c>
      <c r="R7">
        <v>2584881</v>
      </c>
    </row>
    <row r="8" spans="1:18" ht="11.25">
      <c r="A8">
        <v>3647</v>
      </c>
      <c r="B8">
        <v>2</v>
      </c>
      <c r="C8" t="s">
        <v>35</v>
      </c>
      <c r="D8">
        <v>10808293</v>
      </c>
      <c r="E8">
        <v>722</v>
      </c>
      <c r="F8">
        <v>15553.16</v>
      </c>
      <c r="G8">
        <v>11229377.94</v>
      </c>
      <c r="H8">
        <v>722000</v>
      </c>
      <c r="I8">
        <v>722000</v>
      </c>
      <c r="J8">
        <v>8060408</v>
      </c>
      <c r="K8">
        <v>7360068</v>
      </c>
      <c r="L8">
        <v>3147309.94</v>
      </c>
      <c r="M8">
        <v>1000</v>
      </c>
      <c r="N8">
        <v>11164</v>
      </c>
      <c r="O8">
        <v>15523.16</v>
      </c>
      <c r="P8">
        <v>5790000</v>
      </c>
      <c r="Q8">
        <v>5953026</v>
      </c>
      <c r="R8">
        <v>2584881</v>
      </c>
    </row>
    <row r="9" spans="1:18" ht="11.25">
      <c r="A9">
        <v>2177</v>
      </c>
      <c r="B9">
        <v>2</v>
      </c>
      <c r="C9" t="s">
        <v>36</v>
      </c>
      <c r="D9">
        <v>4451325</v>
      </c>
      <c r="E9">
        <v>1098</v>
      </c>
      <c r="F9">
        <v>22995.1</v>
      </c>
      <c r="G9">
        <v>25248624.59</v>
      </c>
      <c r="H9">
        <v>1098000</v>
      </c>
      <c r="I9">
        <v>1098000</v>
      </c>
      <c r="J9">
        <v>12258072</v>
      </c>
      <c r="K9">
        <v>11193012</v>
      </c>
      <c r="L9">
        <v>12957612.59</v>
      </c>
      <c r="M9">
        <v>1000</v>
      </c>
      <c r="N9">
        <v>11164</v>
      </c>
      <c r="O9">
        <v>22965.1</v>
      </c>
      <c r="P9">
        <v>5790000</v>
      </c>
      <c r="Q9">
        <v>5953026</v>
      </c>
      <c r="R9">
        <v>2584881</v>
      </c>
    </row>
    <row r="10" spans="1:18" ht="11.25">
      <c r="A10">
        <v>5852</v>
      </c>
      <c r="B10">
        <v>2</v>
      </c>
      <c r="C10" t="s">
        <v>37</v>
      </c>
      <c r="D10">
        <v>2810592</v>
      </c>
      <c r="E10">
        <v>711</v>
      </c>
      <c r="F10">
        <v>13888.23</v>
      </c>
      <c r="G10">
        <v>9874531.9</v>
      </c>
      <c r="H10">
        <v>711000</v>
      </c>
      <c r="I10">
        <v>711000</v>
      </c>
      <c r="J10">
        <v>7937604</v>
      </c>
      <c r="K10">
        <v>7247934</v>
      </c>
      <c r="L10">
        <v>1915597.9</v>
      </c>
      <c r="M10">
        <v>1000</v>
      </c>
      <c r="N10">
        <v>11164</v>
      </c>
      <c r="O10">
        <v>13858.23</v>
      </c>
      <c r="P10">
        <v>5790000</v>
      </c>
      <c r="Q10">
        <v>5953026</v>
      </c>
      <c r="R10">
        <v>2584881</v>
      </c>
    </row>
    <row r="11" spans="1:18" ht="11.25">
      <c r="A11">
        <v>6083</v>
      </c>
      <c r="B11">
        <v>2</v>
      </c>
      <c r="C11" t="s">
        <v>38</v>
      </c>
      <c r="D11">
        <v>2542751</v>
      </c>
      <c r="E11">
        <v>978</v>
      </c>
      <c r="F11">
        <v>16624.86</v>
      </c>
      <c r="G11">
        <v>16259113.45</v>
      </c>
      <c r="H11">
        <v>978000</v>
      </c>
      <c r="I11">
        <v>978000</v>
      </c>
      <c r="J11">
        <v>10918392</v>
      </c>
      <c r="K11">
        <v>9969732</v>
      </c>
      <c r="L11">
        <v>5311381.45</v>
      </c>
      <c r="M11">
        <v>1000</v>
      </c>
      <c r="N11">
        <v>11164</v>
      </c>
      <c r="O11">
        <v>16594.86</v>
      </c>
      <c r="P11">
        <v>5790000</v>
      </c>
      <c r="Q11">
        <v>5953026</v>
      </c>
      <c r="R11">
        <v>2584881</v>
      </c>
    </row>
    <row r="12" spans="1:18" ht="11.25">
      <c r="A12">
        <v>6545</v>
      </c>
      <c r="B12">
        <v>2</v>
      </c>
      <c r="C12" t="s">
        <v>39</v>
      </c>
      <c r="D12">
        <v>3274422</v>
      </c>
      <c r="E12">
        <v>959</v>
      </c>
      <c r="F12">
        <v>17773.62</v>
      </c>
      <c r="G12">
        <v>17044904.86</v>
      </c>
      <c r="H12">
        <v>959000</v>
      </c>
      <c r="I12">
        <v>959000</v>
      </c>
      <c r="J12">
        <v>10706276</v>
      </c>
      <c r="K12">
        <v>9776046</v>
      </c>
      <c r="L12">
        <v>6309858.86</v>
      </c>
      <c r="M12">
        <v>1000</v>
      </c>
      <c r="N12">
        <v>11164</v>
      </c>
      <c r="O12">
        <v>17743.62</v>
      </c>
      <c r="P12">
        <v>5790000</v>
      </c>
      <c r="Q12">
        <v>5953026</v>
      </c>
      <c r="R12">
        <v>2584881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Kucharz, Karen A. DPI</cp:lastModifiedBy>
  <cp:lastPrinted>2014-10-14T19:30:38Z</cp:lastPrinted>
  <dcterms:created xsi:type="dcterms:W3CDTF">2006-02-24T14:12:43Z</dcterms:created>
  <dcterms:modified xsi:type="dcterms:W3CDTF">2023-10-12T21:35:02Z</dcterms:modified>
  <cp:category>School Finance</cp:category>
  <cp:version/>
  <cp:contentType/>
  <cp:contentStatus/>
</cp:coreProperties>
</file>