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40" windowWidth="12390" windowHeight="9320" activeTab="0"/>
  </bookViews>
  <sheets>
    <sheet name="Plot" sheetId="1" r:id="rId1"/>
    <sheet name="Data" sheetId="2" r:id="rId2"/>
  </sheets>
  <definedNames>
    <definedName name="_xlfn.SINGLE" hidden="1">#NAME?</definedName>
    <definedName name="NAME">'Data'!$C$1</definedName>
  </definedNames>
  <calcPr fullCalcOnLoad="1"/>
</workbook>
</file>

<file path=xl/sharedStrings.xml><?xml version="1.0" encoding="utf-8"?>
<sst xmlns="http://schemas.openxmlformats.org/spreadsheetml/2006/main" count="419" uniqueCount="414">
  <si>
    <t>DISTRICT</t>
  </si>
  <si>
    <t>SHARED COST</t>
  </si>
  <si>
    <t>VALUE PER MEMBER</t>
  </si>
  <si>
    <t xml:space="preserve">K-12 DISTRICT POSITIONING </t>
  </si>
  <si>
    <t>primary cost</t>
  </si>
  <si>
    <t>secondary cost</t>
  </si>
  <si>
    <t xml:space="preserve"> </t>
  </si>
  <si>
    <t>SCOPE</t>
  </si>
  <si>
    <t xml:space="preserve">NAME </t>
  </si>
  <si>
    <t xml:space="preserve">EQVALMEM  </t>
  </si>
  <si>
    <t xml:space="preserve">MEMBER      </t>
  </si>
  <si>
    <t>SharedCostPerMemb</t>
  </si>
  <si>
    <t xml:space="preserve">SHARCST   </t>
  </si>
  <si>
    <t>Port Washington-Saukvill</t>
  </si>
  <si>
    <t>Cedar Grove-Belgium Area</t>
  </si>
  <si>
    <t>primary ceiling</t>
  </si>
  <si>
    <t>secondary ceiling</t>
  </si>
  <si>
    <t>tertiary cost</t>
  </si>
  <si>
    <t>pp primary cost</t>
  </si>
  <si>
    <t>pp sec cost</t>
  </si>
  <si>
    <t>pp ter cost</t>
  </si>
  <si>
    <t>Primary</t>
  </si>
  <si>
    <t>Use arrow at right to select district.</t>
  </si>
  <si>
    <t>Primary+Secondary</t>
  </si>
  <si>
    <t>Primary+Secondary+Tertiary</t>
  </si>
  <si>
    <t>DISTRICT PER MEMBER</t>
  </si>
  <si>
    <t>K-12 Guarantees</t>
  </si>
  <si>
    <t>Secondary</t>
  </si>
  <si>
    <t>Tertiary</t>
  </si>
  <si>
    <t>Abbotsford</t>
  </si>
  <si>
    <t>Adams-Friendship Area</t>
  </si>
  <si>
    <t>Albany</t>
  </si>
  <si>
    <t>Algoma</t>
  </si>
  <si>
    <t>Alma</t>
  </si>
  <si>
    <t>Alma Center</t>
  </si>
  <si>
    <t>Almond-Bancroft</t>
  </si>
  <si>
    <t>Altoona</t>
  </si>
  <si>
    <t>Amery</t>
  </si>
  <si>
    <t>Antigo</t>
  </si>
  <si>
    <t>Appleton Area</t>
  </si>
  <si>
    <t>Arcadia</t>
  </si>
  <si>
    <t>Argyle</t>
  </si>
  <si>
    <t>Ashland</t>
  </si>
  <si>
    <t>Ashwaubenon</t>
  </si>
  <si>
    <t>Athens</t>
  </si>
  <si>
    <t>Auburndale</t>
  </si>
  <si>
    <t>Augusta</t>
  </si>
  <si>
    <t>Baldwin-Woodville Area</t>
  </si>
  <si>
    <t>Bangor</t>
  </si>
  <si>
    <t>Baraboo</t>
  </si>
  <si>
    <t>Barneveld</t>
  </si>
  <si>
    <t>Barron Area</t>
  </si>
  <si>
    <t>Bayfield</t>
  </si>
  <si>
    <t>Beaver Dam</t>
  </si>
  <si>
    <t>Beecher-Dunbar-Pembine</t>
  </si>
  <si>
    <t>Belleville</t>
  </si>
  <si>
    <t>Belmont Community</t>
  </si>
  <si>
    <t>Beloit</t>
  </si>
  <si>
    <t>Beloit Turner</t>
  </si>
  <si>
    <t>Benton</t>
  </si>
  <si>
    <t>Berlin Area</t>
  </si>
  <si>
    <t>Birchwood</t>
  </si>
  <si>
    <t>Black Hawk</t>
  </si>
  <si>
    <t>Black River Falls</t>
  </si>
  <si>
    <t>Blair-Taylor</t>
  </si>
  <si>
    <t>Bloomer</t>
  </si>
  <si>
    <t>Bonduel</t>
  </si>
  <si>
    <t>Boscobel</t>
  </si>
  <si>
    <t>Bowler</t>
  </si>
  <si>
    <t>Boyceville Community</t>
  </si>
  <si>
    <t>Brillion</t>
  </si>
  <si>
    <t>Brodhead</t>
  </si>
  <si>
    <t>Brown Deer</t>
  </si>
  <si>
    <t>Bruce</t>
  </si>
  <si>
    <t>Burlington Area</t>
  </si>
  <si>
    <t>Butternut</t>
  </si>
  <si>
    <t>Cadott Community</t>
  </si>
  <si>
    <t>Cambria-Friesland</t>
  </si>
  <si>
    <t>Cambridge</t>
  </si>
  <si>
    <t>Cameron</t>
  </si>
  <si>
    <t>Campbellsport</t>
  </si>
  <si>
    <t>Cashton</t>
  </si>
  <si>
    <t>Cassville</t>
  </si>
  <si>
    <t>Cedarburg</t>
  </si>
  <si>
    <t>Chilton</t>
  </si>
  <si>
    <t>Chippewa Falls Area</t>
  </si>
  <si>
    <t>Clayton</t>
  </si>
  <si>
    <t>Clear Lake</t>
  </si>
  <si>
    <t>Clinton Community</t>
  </si>
  <si>
    <t>Clintonville</t>
  </si>
  <si>
    <t>Cochrane-Fountain City</t>
  </si>
  <si>
    <t>Colby</t>
  </si>
  <si>
    <t>Coleman</t>
  </si>
  <si>
    <t>Colfax</t>
  </si>
  <si>
    <t>Columbus</t>
  </si>
  <si>
    <t>Cornell</t>
  </si>
  <si>
    <t>Crandon</t>
  </si>
  <si>
    <t>Crivitz</t>
  </si>
  <si>
    <t>Cuba City</t>
  </si>
  <si>
    <t>Cudahy</t>
  </si>
  <si>
    <t>Cumberland</t>
  </si>
  <si>
    <t>D C Everest Area</t>
  </si>
  <si>
    <t>Darlington Community</t>
  </si>
  <si>
    <t>Deerfield Community</t>
  </si>
  <si>
    <t>Deforest Area</t>
  </si>
  <si>
    <t>Delavan-Darien</t>
  </si>
  <si>
    <t>Denmark</t>
  </si>
  <si>
    <t>Depere</t>
  </si>
  <si>
    <t>Dodgeland</t>
  </si>
  <si>
    <t>Dodgeville</t>
  </si>
  <si>
    <t>Drummond</t>
  </si>
  <si>
    <t>East Troy Community</t>
  </si>
  <si>
    <t>Eau Claire Area</t>
  </si>
  <si>
    <t>Edgar</t>
  </si>
  <si>
    <t>Edgerton</t>
  </si>
  <si>
    <t>Elcho</t>
  </si>
  <si>
    <t>Eleva-Strum</t>
  </si>
  <si>
    <t>Elk Mound Area</t>
  </si>
  <si>
    <t>Elkhart Lake-Glenbeulah</t>
  </si>
  <si>
    <t>Elkhorn Area</t>
  </si>
  <si>
    <t>Ellsworth Community</t>
  </si>
  <si>
    <t>Elmbrook</t>
  </si>
  <si>
    <t>Elmwood</t>
  </si>
  <si>
    <t>Evansville Community</t>
  </si>
  <si>
    <t>Fall Creek</t>
  </si>
  <si>
    <t>Fall River</t>
  </si>
  <si>
    <t>Fennimore Community</t>
  </si>
  <si>
    <t>Flambeau</t>
  </si>
  <si>
    <t>Florence</t>
  </si>
  <si>
    <t>Fond Du Lac</t>
  </si>
  <si>
    <t>Fort Atkinson</t>
  </si>
  <si>
    <t>Franklin Public</t>
  </si>
  <si>
    <t>Frederic</t>
  </si>
  <si>
    <t>Freedom Area</t>
  </si>
  <si>
    <t>Germantown</t>
  </si>
  <si>
    <t>Gibraltar Area</t>
  </si>
  <si>
    <t>Gillett</t>
  </si>
  <si>
    <t>Gilman</t>
  </si>
  <si>
    <t>Gilmanton</t>
  </si>
  <si>
    <t>Glenwood City</t>
  </si>
  <si>
    <t>Goodman-Armstrong</t>
  </si>
  <si>
    <t>Grafton</t>
  </si>
  <si>
    <t>Granton Area</t>
  </si>
  <si>
    <t>Grantsburg</t>
  </si>
  <si>
    <t>Green Bay Area</t>
  </si>
  <si>
    <t>Green Lake</t>
  </si>
  <si>
    <t>Greendale</t>
  </si>
  <si>
    <t>Greenfield</t>
  </si>
  <si>
    <t>Greenwood</t>
  </si>
  <si>
    <t>Hamilton</t>
  </si>
  <si>
    <t>Hayward Community</t>
  </si>
  <si>
    <t>Highland</t>
  </si>
  <si>
    <t>Hilbert</t>
  </si>
  <si>
    <t>Hillsboro</t>
  </si>
  <si>
    <t>Holmen</t>
  </si>
  <si>
    <t>Horicon</t>
  </si>
  <si>
    <t>Hortonville</t>
  </si>
  <si>
    <t>Howards Grove</t>
  </si>
  <si>
    <t>Howard-Suamico</t>
  </si>
  <si>
    <t>Hudson</t>
  </si>
  <si>
    <t>Hurley</t>
  </si>
  <si>
    <t>Hustisford</t>
  </si>
  <si>
    <t>Independence</t>
  </si>
  <si>
    <t>Iola-Scandinavia</t>
  </si>
  <si>
    <t>Iowa-Grant</t>
  </si>
  <si>
    <t>Ithaca</t>
  </si>
  <si>
    <t>Janesville</t>
  </si>
  <si>
    <t>Jefferson</t>
  </si>
  <si>
    <t>Johnson Creek</t>
  </si>
  <si>
    <t>Juda</t>
  </si>
  <si>
    <t>Kaukauna Area</t>
  </si>
  <si>
    <t>Kenosha</t>
  </si>
  <si>
    <t>Kettle Moraine</t>
  </si>
  <si>
    <t>Kewaskum</t>
  </si>
  <si>
    <t>Kewaunee</t>
  </si>
  <si>
    <t>Kickapoo Area</t>
  </si>
  <si>
    <t>Kiel Area</t>
  </si>
  <si>
    <t>Kimberly Area</t>
  </si>
  <si>
    <t>Kohler</t>
  </si>
  <si>
    <t>Lafarge</t>
  </si>
  <si>
    <t>Lake Holcombe</t>
  </si>
  <si>
    <t>Lake Mills Area</t>
  </si>
  <si>
    <t>Lancaster Community</t>
  </si>
  <si>
    <t>Laona</t>
  </si>
  <si>
    <t>Lena</t>
  </si>
  <si>
    <t>Little Chute Area</t>
  </si>
  <si>
    <t>Lodi</t>
  </si>
  <si>
    <t>Lomira</t>
  </si>
  <si>
    <t>Loyal</t>
  </si>
  <si>
    <t>Luck</t>
  </si>
  <si>
    <t>Luxemburg-Casco</t>
  </si>
  <si>
    <t>Madison Metropolitan</t>
  </si>
  <si>
    <t>Manawa</t>
  </si>
  <si>
    <t>Manitowoc</t>
  </si>
  <si>
    <t>Maple</t>
  </si>
  <si>
    <t>Marathon City</t>
  </si>
  <si>
    <t>Marinette</t>
  </si>
  <si>
    <t>Marion</t>
  </si>
  <si>
    <t>Markesan</t>
  </si>
  <si>
    <t>Marshall</t>
  </si>
  <si>
    <t>Marshfield</t>
  </si>
  <si>
    <t>Mauston</t>
  </si>
  <si>
    <t>Mayville</t>
  </si>
  <si>
    <t>McFarland</t>
  </si>
  <si>
    <t>Medford Area</t>
  </si>
  <si>
    <t>Mellen</t>
  </si>
  <si>
    <t>Melrose-Mindoro</t>
  </si>
  <si>
    <t>Menasha</t>
  </si>
  <si>
    <t>Menominee Indian</t>
  </si>
  <si>
    <t>Menomonee Falls</t>
  </si>
  <si>
    <t>Menomonie Area</t>
  </si>
  <si>
    <t>Mequon-Thiensville</t>
  </si>
  <si>
    <t>Mercer</t>
  </si>
  <si>
    <t>Merrill Area</t>
  </si>
  <si>
    <t>Middleton-Cross Plains</t>
  </si>
  <si>
    <t>Milton</t>
  </si>
  <si>
    <t>Milwaukee</t>
  </si>
  <si>
    <t>Mineral Point</t>
  </si>
  <si>
    <t>Mishicot</t>
  </si>
  <si>
    <t>Mondovi</t>
  </si>
  <si>
    <t>Monona Grove</t>
  </si>
  <si>
    <t>Monroe</t>
  </si>
  <si>
    <t>Montello</t>
  </si>
  <si>
    <t>Monticello</t>
  </si>
  <si>
    <t>Mosinee</t>
  </si>
  <si>
    <t>Mount Horeb Area</t>
  </si>
  <si>
    <t>Mukwonago</t>
  </si>
  <si>
    <t>Muskego-Norway</t>
  </si>
  <si>
    <t>Necedah Area</t>
  </si>
  <si>
    <t>Neenah</t>
  </si>
  <si>
    <t>Neillsville</t>
  </si>
  <si>
    <t>Nekoosa</t>
  </si>
  <si>
    <t>New Auburn</t>
  </si>
  <si>
    <t>New Berlin</t>
  </si>
  <si>
    <t>New Glarus</t>
  </si>
  <si>
    <t>New Holstein</t>
  </si>
  <si>
    <t>New Lisbon</t>
  </si>
  <si>
    <t>New London</t>
  </si>
  <si>
    <t>New Richmond</t>
  </si>
  <si>
    <t>Niagara</t>
  </si>
  <si>
    <t>Norris</t>
  </si>
  <si>
    <t>North Crawford</t>
  </si>
  <si>
    <t>North Fond Du Lac</t>
  </si>
  <si>
    <t>Northern Ozaukee</t>
  </si>
  <si>
    <t>Northland Pines</t>
  </si>
  <si>
    <t>Northwood</t>
  </si>
  <si>
    <t>Norwalk-Ontario-Wilton</t>
  </si>
  <si>
    <t>Oak Creek-Franklin</t>
  </si>
  <si>
    <t>Oakfield</t>
  </si>
  <si>
    <t>Oconomowoc Area</t>
  </si>
  <si>
    <t>Oconto</t>
  </si>
  <si>
    <t>Oconto Falls</t>
  </si>
  <si>
    <t>Omro</t>
  </si>
  <si>
    <t>Onalaska</t>
  </si>
  <si>
    <t>Oostburg</t>
  </si>
  <si>
    <t>Oregon</t>
  </si>
  <si>
    <t>Osceola</t>
  </si>
  <si>
    <t>Oshkosh Area</t>
  </si>
  <si>
    <t>Osseo-Fairchild</t>
  </si>
  <si>
    <t>Owen-Withee</t>
  </si>
  <si>
    <t>Palmyra-Eagle Area</t>
  </si>
  <si>
    <t>Pardeeville Area</t>
  </si>
  <si>
    <t>Parkview</t>
  </si>
  <si>
    <t>Pecatonica Area</t>
  </si>
  <si>
    <t>Pepin Area</t>
  </si>
  <si>
    <t>Peshtigo</t>
  </si>
  <si>
    <t>Pewaukee</t>
  </si>
  <si>
    <t>Phelps</t>
  </si>
  <si>
    <t>Phillips</t>
  </si>
  <si>
    <t>Pittsville</t>
  </si>
  <si>
    <t>Platteville</t>
  </si>
  <si>
    <t>Plum City</t>
  </si>
  <si>
    <t>Plymouth</t>
  </si>
  <si>
    <t>Port Edwards</t>
  </si>
  <si>
    <t>Portage Community</t>
  </si>
  <si>
    <t>Potosi</t>
  </si>
  <si>
    <t>Poynette</t>
  </si>
  <si>
    <t>Prairie Du Chien Area</t>
  </si>
  <si>
    <t>Prairie Farm</t>
  </si>
  <si>
    <t>Prentice</t>
  </si>
  <si>
    <t>Prescott</t>
  </si>
  <si>
    <t>Princeton</t>
  </si>
  <si>
    <t>Pulaski Community</t>
  </si>
  <si>
    <t>Racine</t>
  </si>
  <si>
    <t>Randolph</t>
  </si>
  <si>
    <t>Random Lake</t>
  </si>
  <si>
    <t>Reedsburg</t>
  </si>
  <si>
    <t>Reedsville</t>
  </si>
  <si>
    <t>Rhinelander</t>
  </si>
  <si>
    <t>Rib Lake</t>
  </si>
  <si>
    <t>Rice Lake Area</t>
  </si>
  <si>
    <t>Richland</t>
  </si>
  <si>
    <t>Rio Community</t>
  </si>
  <si>
    <t>River Falls</t>
  </si>
  <si>
    <t>River Ridge</t>
  </si>
  <si>
    <t>River Valley</t>
  </si>
  <si>
    <t>Riverdale</t>
  </si>
  <si>
    <t>Rosendale-Brandon</t>
  </si>
  <si>
    <t>Rosholt</t>
  </si>
  <si>
    <t>Royall</t>
  </si>
  <si>
    <t>Saint Croix Central</t>
  </si>
  <si>
    <t>Saint Croix Falls</t>
  </si>
  <si>
    <t>Saint Francis</t>
  </si>
  <si>
    <t>Sauk Prairie</t>
  </si>
  <si>
    <t>Seneca</t>
  </si>
  <si>
    <t>Sevastopol</t>
  </si>
  <si>
    <t>Seymour Community</t>
  </si>
  <si>
    <t>Sheboygan Area</t>
  </si>
  <si>
    <t>Sheboygan Falls</t>
  </si>
  <si>
    <t>Shell Lake</t>
  </si>
  <si>
    <t>Shiocton</t>
  </si>
  <si>
    <t>Shorewood</t>
  </si>
  <si>
    <t>Shullsburg</t>
  </si>
  <si>
    <t>Siren</t>
  </si>
  <si>
    <t>Slinger</t>
  </si>
  <si>
    <t>Solon Springs</t>
  </si>
  <si>
    <t>Somerset</t>
  </si>
  <si>
    <t>South Milwaukee</t>
  </si>
  <si>
    <t>South Shore</t>
  </si>
  <si>
    <t>Southern Door County</t>
  </si>
  <si>
    <t>Southwestern Wisconsin</t>
  </si>
  <si>
    <t>Sparta Area</t>
  </si>
  <si>
    <t>Spencer</t>
  </si>
  <si>
    <t>Spooner</t>
  </si>
  <si>
    <t>Spring Valley</t>
  </si>
  <si>
    <t>Stanley-Boyd Area</t>
  </si>
  <si>
    <t>Stevens Point Area</t>
  </si>
  <si>
    <t>Stockbridge</t>
  </si>
  <si>
    <t>Stoughton Area</t>
  </si>
  <si>
    <t>Stratford</t>
  </si>
  <si>
    <t>Sturgeon Bay</t>
  </si>
  <si>
    <t>Sun Prairie Area</t>
  </si>
  <si>
    <t>Superior</t>
  </si>
  <si>
    <t>Suring</t>
  </si>
  <si>
    <t>Thorp</t>
  </si>
  <si>
    <t>Three Lakes</t>
  </si>
  <si>
    <t>Tigerton</t>
  </si>
  <si>
    <t>Tomah Area</t>
  </si>
  <si>
    <t>Tomahawk</t>
  </si>
  <si>
    <t>Tomorrow River</t>
  </si>
  <si>
    <t>Tri-County Area</t>
  </si>
  <si>
    <t>Turtle Lake</t>
  </si>
  <si>
    <t>Two Rivers</t>
  </si>
  <si>
    <t>Unity</t>
  </si>
  <si>
    <t>Valders Area</t>
  </si>
  <si>
    <t>Verona Area</t>
  </si>
  <si>
    <t>Viroqua Area</t>
  </si>
  <si>
    <t>Wabeno Area</t>
  </si>
  <si>
    <t>Washburn</t>
  </si>
  <si>
    <t>Washington</t>
  </si>
  <si>
    <t>Waterloo</t>
  </si>
  <si>
    <t>Watertown</t>
  </si>
  <si>
    <t>Waukesha</t>
  </si>
  <si>
    <t>Waunakee Community</t>
  </si>
  <si>
    <t>Waupaca</t>
  </si>
  <si>
    <t>Waupun</t>
  </si>
  <si>
    <t>Wausau</t>
  </si>
  <si>
    <t>Wausaukee</t>
  </si>
  <si>
    <t>Wautoma Area</t>
  </si>
  <si>
    <t>Wauwatosa</t>
  </si>
  <si>
    <t>Wauzeka-Steuben</t>
  </si>
  <si>
    <t>Webster</t>
  </si>
  <si>
    <t>West Allis</t>
  </si>
  <si>
    <t>West Bend</t>
  </si>
  <si>
    <t>West Depere</t>
  </si>
  <si>
    <t>West Salem</t>
  </si>
  <si>
    <t>Westby Area</t>
  </si>
  <si>
    <t>Westfield</t>
  </si>
  <si>
    <t>Weston</t>
  </si>
  <si>
    <t>Weyauwega-Fremont</t>
  </si>
  <si>
    <t>White Lake</t>
  </si>
  <si>
    <t>Whitefish Bay</t>
  </si>
  <si>
    <t>Whitehall</t>
  </si>
  <si>
    <t>Whitewater</t>
  </si>
  <si>
    <t>Whitnall</t>
  </si>
  <si>
    <t>Wild Rose</t>
  </si>
  <si>
    <t>Williams Bay</t>
  </si>
  <si>
    <t>Winneconne Community</t>
  </si>
  <si>
    <t>Winter</t>
  </si>
  <si>
    <t>Wisconsin Dells</t>
  </si>
  <si>
    <t>Wisconsin Heights</t>
  </si>
  <si>
    <t>Wisconsin Rapids</t>
  </si>
  <si>
    <t>Wittenberg-Birnamwood</t>
  </si>
  <si>
    <t>Wonewoc-Union Center</t>
  </si>
  <si>
    <t>Wrightstown Community</t>
  </si>
  <si>
    <t>Code</t>
  </si>
  <si>
    <t>primary</t>
  </si>
  <si>
    <t>second</t>
  </si>
  <si>
    <t>tertiary</t>
  </si>
  <si>
    <t>Gresham</t>
  </si>
  <si>
    <t>Shawano</t>
  </si>
  <si>
    <t>Chequamegon</t>
  </si>
  <si>
    <t>Ladysmith</t>
  </si>
  <si>
    <t>Ripon Area</t>
  </si>
  <si>
    <t>Chetek-Weyerhaeuser</t>
  </si>
  <si>
    <t>CODE</t>
  </si>
  <si>
    <t>NAME</t>
  </si>
  <si>
    <t>EQVALM</t>
  </si>
  <si>
    <t>MEMBER</t>
  </si>
  <si>
    <t>SCSTM</t>
  </si>
  <si>
    <t>SHARCST</t>
  </si>
  <si>
    <t>priceil</t>
  </si>
  <si>
    <t>pricost</t>
  </si>
  <si>
    <t>secceil</t>
  </si>
  <si>
    <t>seccost</t>
  </si>
  <si>
    <t>tercost</t>
  </si>
  <si>
    <t>pricostp</t>
  </si>
  <si>
    <t>seccostp</t>
  </si>
  <si>
    <t>tcomppp</t>
  </si>
  <si>
    <t>Durand-Arkansaw</t>
  </si>
  <si>
    <t>De Soto Area</t>
  </si>
  <si>
    <t>Gale-Ettrick-Trempealeau</t>
  </si>
  <si>
    <t>La Crosse</t>
  </si>
  <si>
    <t>IN THE 2023-24 EQUALIZATION AID FORMULA (October 15, 2023 Certification)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</si>
</sst>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</numFmts>
  <fonts count="48">
    <font>
      <sz val="8"/>
      <name val="Arial"/>
      <family val="0"/>
    </font>
    <font>
      <sz val="9"/>
      <name val="Arial"/>
      <family val="2"/>
    </font>
    <font>
      <sz val="10"/>
      <name val="Arial"/>
      <family val="2"/>
    </font>
    <font>
      <sz val="8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5.75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8"/>
      <name val="Calibri"/>
      <family val="0"/>
    </font>
    <font>
      <b/>
      <sz val="13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>
      <alignment/>
    </xf>
    <xf numFmtId="0" fontId="0" fillId="0" borderId="0" xfId="0" applyNumberFormat="1" applyAlignment="1" quotePrefix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5" fillId="0" borderId="11" xfId="0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5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/>
      <protection/>
    </xf>
    <xf numFmtId="0" fontId="6" fillId="0" borderId="14" xfId="0" applyFont="1" applyBorder="1" applyAlignment="1" applyProtection="1">
      <alignment/>
      <protection/>
    </xf>
    <xf numFmtId="0" fontId="6" fillId="0" borderId="11" xfId="0" applyFont="1" applyBorder="1" applyAlignment="1" applyProtection="1">
      <alignment/>
      <protection/>
    </xf>
    <xf numFmtId="0" fontId="5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5" xfId="0" applyFont="1" applyBorder="1" applyAlignment="1" applyProtection="1">
      <alignment/>
      <protection/>
    </xf>
    <xf numFmtId="4" fontId="5" fillId="0" borderId="0" xfId="0" applyNumberFormat="1" applyFont="1" applyBorder="1" applyAlignment="1" applyProtection="1">
      <alignment/>
      <protection/>
    </xf>
    <xf numFmtId="3" fontId="5" fillId="0" borderId="17" xfId="0" applyNumberFormat="1" applyFont="1" applyBorder="1" applyAlignment="1" applyProtection="1">
      <alignment/>
      <protection/>
    </xf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 applyProtection="1">
      <alignment/>
      <protection/>
    </xf>
    <xf numFmtId="4" fontId="5" fillId="0" borderId="10" xfId="0" applyNumberFormat="1" applyFont="1" applyBorder="1" applyAlignment="1" applyProtection="1">
      <alignment/>
      <protection/>
    </xf>
    <xf numFmtId="3" fontId="5" fillId="0" borderId="12" xfId="0" applyNumberFormat="1" applyFont="1" applyBorder="1" applyAlignment="1" applyProtection="1">
      <alignment/>
      <protection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/>
    </xf>
    <xf numFmtId="3" fontId="5" fillId="0" borderId="18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0" fontId="5" fillId="0" borderId="18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3" fontId="5" fillId="0" borderId="15" xfId="0" applyNumberFormat="1" applyFont="1" applyBorder="1" applyAlignment="1">
      <alignment horizontal="right"/>
    </xf>
    <xf numFmtId="3" fontId="5" fillId="0" borderId="16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5"/>
          <c:y val="0.02575"/>
          <c:w val="0.97325"/>
          <c:h val="0.8807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2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log"/>
            <c:dispEq val="0"/>
            <c:dispRSqr val="0"/>
          </c:trendline>
          <c:trendline>
            <c:spPr>
              <a:ln w="25400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errBars>
            <c:errDir val="y"/>
            <c:errBarType val="both"/>
            <c:errValType val="percentage"/>
            <c:val val="9"/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Plot!$C$8</c:f>
              <c:numCache/>
            </c:numRef>
          </c:xVal>
          <c:yVal>
            <c:numRef>
              <c:f>Plot!$B$8</c:f>
              <c:numCache/>
            </c:numRef>
          </c:yVal>
          <c:smooth val="1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Plot!$C$9</c:f>
              <c:numCache/>
            </c:numRef>
          </c:xVal>
          <c:yVal>
            <c:numRef>
              <c:f>Plot!$B$9</c:f>
              <c:numCache/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4"/>
            <c:spPr>
              <a:solidFill>
                <a:srgbClr val="000000"/>
              </a:solidFill>
              <a:ln>
                <a:solidFill>
                  <a:srgbClr val="FFFFFF"/>
                </a:solidFill>
              </a:ln>
            </c:spPr>
          </c:marker>
          <c:xVal>
            <c:numRef>
              <c:f>Plot!$C$10</c:f>
              <c:numCache/>
            </c:numRef>
          </c:xVal>
          <c:yVal>
            <c:numRef>
              <c:f>Plot!$B$10</c:f>
              <c:numCache/>
            </c:numRef>
          </c:yVal>
          <c:smooth val="0"/>
        </c:ser>
        <c:axId val="48749510"/>
        <c:axId val="36092407"/>
      </c:scatterChart>
      <c:valAx>
        <c:axId val="48749510"/>
        <c:scaling>
          <c:orientation val="minMax"/>
          <c:max val="8000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DISTRICT VALUE PER MEMBER</a:t>
                </a:r>
              </a:p>
            </c:rich>
          </c:tx>
          <c:layout>
            <c:manualLayout>
              <c:xMode val="factor"/>
              <c:yMode val="factor"/>
              <c:x val="-0.027"/>
              <c:y val="-0.00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450000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092407"/>
        <c:crossesAt val="0"/>
        <c:crossBetween val="midCat"/>
        <c:dispUnits/>
        <c:majorUnit val="200000"/>
        <c:minorUnit val="40000"/>
      </c:valAx>
      <c:valAx>
        <c:axId val="36092407"/>
        <c:scaling>
          <c:orientation val="minMax"/>
          <c:max val="2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DISTRICT SHARED COST PER MEMBER</a:t>
                </a:r>
              </a:p>
            </c:rich>
          </c:tx>
          <c:layout>
            <c:manualLayout>
              <c:xMode val="factor"/>
              <c:yMode val="factor"/>
              <c:x val="-0.009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749510"/>
        <c:crossesAt val="0"/>
        <c:crossBetween val="midCat"/>
        <c:dispUnits/>
        <c:majorUnit val="1000"/>
        <c:minorUnit val="2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0.30675</cdr:x>
      <cdr:y>0.3985</cdr:y>
    </cdr:from>
    <cdr:to>
      <cdr:x>0.9695</cdr:x>
      <cdr:y>0.7165</cdr:y>
    </cdr:to>
    <cdr:sp>
      <cdr:nvSpPr>
        <cdr:cNvPr id="1" name="Rectangle 16"/>
        <cdr:cNvSpPr>
          <a:spLocks/>
        </cdr:cNvSpPr>
      </cdr:nvSpPr>
      <cdr:spPr>
        <a:xfrm>
          <a:off x="2705100" y="2133600"/>
          <a:ext cx="5848350" cy="1704975"/>
        </a:xfrm>
        <a:prstGeom prst="rect">
          <a:avLst/>
        </a:prstGeom>
        <a:solidFill>
          <a:srgbClr val="93CDDD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0.19575</cdr:x>
      <cdr:y>0.058</cdr:y>
    </cdr:from>
    <cdr:to>
      <cdr:x>0.97475</cdr:x>
      <cdr:y>0.3885</cdr:y>
    </cdr:to>
    <cdr:sp>
      <cdr:nvSpPr>
        <cdr:cNvPr id="2" name="Rectangle 17"/>
        <cdr:cNvSpPr>
          <a:spLocks/>
        </cdr:cNvSpPr>
      </cdr:nvSpPr>
      <cdr:spPr>
        <a:xfrm>
          <a:off x="1724025" y="304800"/>
          <a:ext cx="6867525" cy="1771650"/>
        </a:xfrm>
        <a:prstGeom prst="rect">
          <a:avLst/>
        </a:prstGeom>
        <a:solidFill>
          <a:srgbClr val="C3D69B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0.8155</cdr:x>
      <cdr:y>0.65625</cdr:y>
    </cdr:from>
    <cdr:to>
      <cdr:x>0.846</cdr:x>
      <cdr:y>0.701</cdr:y>
    </cdr:to>
    <cdr:sp>
      <cdr:nvSpPr>
        <cdr:cNvPr id="3" name="Line 4"/>
        <cdr:cNvSpPr>
          <a:spLocks/>
        </cdr:cNvSpPr>
      </cdr:nvSpPr>
      <cdr:spPr>
        <a:xfrm flipH="1">
          <a:off x="7191375" y="3514725"/>
          <a:ext cx="26670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0.86975</cdr:x>
      <cdr:y>0.203</cdr:y>
    </cdr:from>
    <cdr:to>
      <cdr:x>0.99825</cdr:x>
      <cdr:y>0.336</cdr:y>
    </cdr:to>
    <cdr:sp>
      <cdr:nvSpPr>
        <cdr:cNvPr id="4" name="Text Box 7"/>
        <cdr:cNvSpPr txBox="1">
          <a:spLocks noChangeArrowheads="1"/>
        </cdr:cNvSpPr>
      </cdr:nvSpPr>
      <cdr:spPr>
        <a:xfrm>
          <a:off x="7667625" y="1085850"/>
          <a:ext cx="1133475" cy="714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Secondary Cost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Ceiling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$11,194</a:t>
          </a:r>
        </a:p>
      </cdr:txBody>
    </cdr:sp>
  </cdr:relSizeAnchor>
  <cdr:relSizeAnchor xmlns:cdr="http://schemas.openxmlformats.org/drawingml/2006/chartDrawing">
    <cdr:from>
      <cdr:x>0.882</cdr:x>
      <cdr:y>0.3395</cdr:y>
    </cdr:from>
    <cdr:to>
      <cdr:x>0.9195</cdr:x>
      <cdr:y>0.39075</cdr:y>
    </cdr:to>
    <cdr:sp>
      <cdr:nvSpPr>
        <cdr:cNvPr id="5" name="Line 8"/>
        <cdr:cNvSpPr>
          <a:spLocks/>
        </cdr:cNvSpPr>
      </cdr:nvSpPr>
      <cdr:spPr>
        <a:xfrm flipH="1">
          <a:off x="7772400" y="1819275"/>
          <a:ext cx="333375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0.09675</cdr:x>
      <cdr:y>0.72</cdr:y>
    </cdr:from>
    <cdr:to>
      <cdr:x>0.3075</cdr:x>
      <cdr:y>0.748</cdr:y>
    </cdr:to>
    <cdr:sp>
      <cdr:nvSpPr>
        <cdr:cNvPr id="6" name="Rectangle 15"/>
        <cdr:cNvSpPr>
          <a:spLocks/>
        </cdr:cNvSpPr>
      </cdr:nvSpPr>
      <cdr:spPr>
        <a:xfrm>
          <a:off x="847725" y="3857625"/>
          <a:ext cx="1857375" cy="152400"/>
        </a:xfrm>
        <a:prstGeom prst="rect">
          <a:avLst/>
        </a:prstGeom>
        <a:solidFill>
          <a:srgbClr val="D4650A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0.30325</cdr:x>
      <cdr:y>0.72475</cdr:y>
    </cdr:from>
    <cdr:to>
      <cdr:x>0.96675</cdr:x>
      <cdr:y>0.74925</cdr:y>
    </cdr:to>
    <cdr:sp>
      <cdr:nvSpPr>
        <cdr:cNvPr id="7" name="Rectangle 14"/>
        <cdr:cNvSpPr>
          <a:spLocks/>
        </cdr:cNvSpPr>
      </cdr:nvSpPr>
      <cdr:spPr>
        <a:xfrm>
          <a:off x="2667000" y="3886200"/>
          <a:ext cx="5848350" cy="133350"/>
        </a:xfrm>
        <a:prstGeom prst="rect">
          <a:avLst/>
        </a:prstGeom>
        <a:solidFill>
          <a:srgbClr val="FAC090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0.39275</cdr:y>
    </cdr:from>
    <cdr:to>
      <cdr:x>0.30575</cdr:x>
      <cdr:y>0.71725</cdr:y>
    </cdr:to>
    <cdr:sp>
      <cdr:nvSpPr>
        <cdr:cNvPr id="8" name="Rectangle 15"/>
        <cdr:cNvSpPr>
          <a:spLocks/>
        </cdr:cNvSpPr>
      </cdr:nvSpPr>
      <cdr:spPr>
        <a:xfrm>
          <a:off x="866775" y="2105025"/>
          <a:ext cx="1828800" cy="1743075"/>
        </a:xfrm>
        <a:prstGeom prst="rect">
          <a:avLst/>
        </a:prstGeom>
        <a:solidFill>
          <a:srgbClr val="235F6F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0.0985</cdr:x>
      <cdr:y>0.0565</cdr:y>
    </cdr:from>
    <cdr:to>
      <cdr:x>0.19475</cdr:x>
      <cdr:y>0.39</cdr:y>
    </cdr:to>
    <cdr:sp>
      <cdr:nvSpPr>
        <cdr:cNvPr id="9" name="Rectangle 18"/>
        <cdr:cNvSpPr>
          <a:spLocks/>
        </cdr:cNvSpPr>
      </cdr:nvSpPr>
      <cdr:spPr>
        <a:xfrm>
          <a:off x="866775" y="295275"/>
          <a:ext cx="847725" cy="1790700"/>
        </a:xfrm>
        <a:prstGeom prst="rect">
          <a:avLst/>
        </a:prstGeom>
        <a:solidFill>
          <a:srgbClr val="4F6228">
            <a:alpha val="75000"/>
          </a:srgbClr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0.3985</cdr:x>
      <cdr:y>0.52025</cdr:y>
    </cdr:from>
    <cdr:to>
      <cdr:x>0.72375</cdr:x>
      <cdr:y>0.55875</cdr:y>
    </cdr:to>
    <cdr:sp>
      <cdr:nvSpPr>
        <cdr:cNvPr id="10" name="TextBox 3"/>
        <cdr:cNvSpPr txBox="1">
          <a:spLocks noChangeArrowheads="1"/>
        </cdr:cNvSpPr>
      </cdr:nvSpPr>
      <cdr:spPr>
        <a:xfrm>
          <a:off x="3514725" y="2781300"/>
          <a:ext cx="2867025" cy="209550"/>
        </a:xfrm>
        <a:prstGeom prst="rect">
          <a:avLst/>
        </a:prstGeom>
        <a:solidFill>
          <a:srgbClr val="93CDDD">
            <a:alpha val="0"/>
          </a:srgbClr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Negative Secondary Aid</a:t>
          </a:r>
        </a:p>
      </cdr:txBody>
    </cdr:sp>
  </cdr:relSizeAnchor>
  <cdr:relSizeAnchor xmlns:cdr="http://schemas.openxmlformats.org/drawingml/2006/chartDrawing">
    <cdr:from>
      <cdr:x>0.159</cdr:x>
      <cdr:y>0.49375</cdr:y>
    </cdr:from>
    <cdr:to>
      <cdr:x>0.2595</cdr:x>
      <cdr:y>0.62325</cdr:y>
    </cdr:to>
    <cdr:sp>
      <cdr:nvSpPr>
        <cdr:cNvPr id="11" name="TextBox 3"/>
        <cdr:cNvSpPr txBox="1">
          <a:spLocks noChangeArrowheads="1"/>
        </cdr:cNvSpPr>
      </cdr:nvSpPr>
      <cdr:spPr>
        <a:xfrm>
          <a:off x="1400175" y="2638425"/>
          <a:ext cx="885825" cy="6953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36576" tIns="32004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Positive Secondary Aid</a:t>
          </a:r>
        </a:p>
      </cdr:txBody>
    </cdr:sp>
  </cdr:relSizeAnchor>
  <cdr:relSizeAnchor xmlns:cdr="http://schemas.openxmlformats.org/drawingml/2006/chartDrawing">
    <cdr:from>
      <cdr:x>0.0755</cdr:x>
      <cdr:y>0.70875</cdr:y>
    </cdr:from>
    <cdr:to>
      <cdr:x>0.31275</cdr:x>
      <cdr:y>0.7565</cdr:y>
    </cdr:to>
    <cdr:sp>
      <cdr:nvSpPr>
        <cdr:cNvPr id="12" name="TextBox 3"/>
        <cdr:cNvSpPr txBox="1">
          <a:spLocks noChangeArrowheads="1"/>
        </cdr:cNvSpPr>
      </cdr:nvSpPr>
      <cdr:spPr>
        <a:xfrm flipV="1">
          <a:off x="657225" y="3800475"/>
          <a:ext cx="2095500" cy="257175"/>
        </a:xfrm>
        <a:prstGeom prst="rect">
          <a:avLst/>
        </a:prstGeom>
        <a:solidFill>
          <a:srgbClr val="E46C0A">
            <a:alpha val="0"/>
          </a:srgbClr>
        </a:solidFill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Positive Primary Aid</a:t>
          </a:r>
        </a:p>
      </cdr:txBody>
    </cdr:sp>
  </cdr:relSizeAnchor>
  <cdr:relSizeAnchor xmlns:cdr="http://schemas.openxmlformats.org/drawingml/2006/chartDrawing">
    <cdr:from>
      <cdr:x>0.4465</cdr:x>
      <cdr:y>0.7095</cdr:y>
    </cdr:from>
    <cdr:to>
      <cdr:x>0.76925</cdr:x>
      <cdr:y>0.77575</cdr:y>
    </cdr:to>
    <cdr:sp>
      <cdr:nvSpPr>
        <cdr:cNvPr id="13" name="TextBox 3"/>
        <cdr:cNvSpPr txBox="1">
          <a:spLocks noChangeArrowheads="1"/>
        </cdr:cNvSpPr>
      </cdr:nvSpPr>
      <cdr:spPr>
        <a:xfrm>
          <a:off x="3933825" y="3800475"/>
          <a:ext cx="2847975" cy="352425"/>
        </a:xfrm>
        <a:prstGeom prst="rect">
          <a:avLst/>
        </a:prstGeom>
        <a:solidFill>
          <a:srgbClr val="93CDDD">
            <a:alpha val="0"/>
          </a:srgbClr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Equalization</a:t>
          </a:r>
          <a:r>
            <a:rPr lang="en-US" cap="none" sz="13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Aid</a:t>
          </a:r>
        </a:p>
      </cdr:txBody>
    </cdr:sp>
  </cdr:relSizeAnchor>
  <cdr:relSizeAnchor xmlns:cdr="http://schemas.openxmlformats.org/drawingml/2006/chartDrawing">
    <cdr:from>
      <cdr:x>0.10125</cdr:x>
      <cdr:y>0.1085</cdr:y>
    </cdr:from>
    <cdr:to>
      <cdr:x>0.159</cdr:x>
      <cdr:y>0.32125</cdr:y>
    </cdr:to>
    <cdr:sp>
      <cdr:nvSpPr>
        <cdr:cNvPr id="14" name="TextBox 3"/>
        <cdr:cNvSpPr txBox="1">
          <a:spLocks noChangeArrowheads="1"/>
        </cdr:cNvSpPr>
      </cdr:nvSpPr>
      <cdr:spPr>
        <a:xfrm rot="16200000">
          <a:off x="885825" y="581025"/>
          <a:ext cx="504825" cy="11430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lIns="27432" tIns="27432" rIns="27432" bIns="0" vert="vert27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Positive Tertiary Aid</a:t>
          </a:r>
        </a:p>
      </cdr:txBody>
    </cdr:sp>
  </cdr:relSizeAnchor>
  <cdr:relSizeAnchor xmlns:cdr="http://schemas.openxmlformats.org/drawingml/2006/chartDrawing">
    <cdr:from>
      <cdr:x>0.214</cdr:x>
      <cdr:y>0.23725</cdr:y>
    </cdr:from>
    <cdr:to>
      <cdr:x>0.53825</cdr:x>
      <cdr:y>0.2745</cdr:y>
    </cdr:to>
    <cdr:sp>
      <cdr:nvSpPr>
        <cdr:cNvPr id="15" name="TextBox 3"/>
        <cdr:cNvSpPr txBox="1">
          <a:spLocks noChangeArrowheads="1"/>
        </cdr:cNvSpPr>
      </cdr:nvSpPr>
      <cdr:spPr>
        <a:xfrm>
          <a:off x="1885950" y="1266825"/>
          <a:ext cx="2857500" cy="200025"/>
        </a:xfrm>
        <a:prstGeom prst="rect">
          <a:avLst/>
        </a:prstGeom>
        <a:solidFill>
          <a:srgbClr val="93CDDD">
            <a:alpha val="0"/>
          </a:srgbClr>
        </a:solidFill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Negative Tertiary Aid</a:t>
          </a:r>
        </a:p>
      </cdr:txBody>
    </cdr:sp>
  </cdr:relSizeAnchor>
  <cdr:relSizeAnchor xmlns:cdr="http://schemas.openxmlformats.org/drawingml/2006/chartDrawing">
    <cdr:from>
      <cdr:x>0.0645</cdr:x>
      <cdr:y>0.72</cdr:y>
    </cdr:from>
    <cdr:to>
      <cdr:x>1</cdr:x>
      <cdr:y>0.729</cdr:y>
    </cdr:to>
    <cdr:sp>
      <cdr:nvSpPr>
        <cdr:cNvPr id="16" name="AutoShape 6"/>
        <cdr:cNvSpPr>
          <a:spLocks/>
        </cdr:cNvSpPr>
      </cdr:nvSpPr>
      <cdr:spPr>
        <a:xfrm>
          <a:off x="561975" y="3857625"/>
          <a:ext cx="8305800" cy="47625"/>
        </a:xfrm>
        <a:prstGeom prst="straightConnector1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0.401</cdr:x>
      <cdr:y>0.47975</cdr:y>
    </cdr:from>
    <cdr:to>
      <cdr:x>0.72725</cdr:x>
      <cdr:y>0.5195</cdr:y>
    </cdr:to>
    <cdr:sp>
      <cdr:nvSpPr>
        <cdr:cNvPr id="17" name="Text Box 7"/>
        <cdr:cNvSpPr txBox="1">
          <a:spLocks noChangeArrowheads="1"/>
        </cdr:cNvSpPr>
      </cdr:nvSpPr>
      <cdr:spPr>
        <a:xfrm>
          <a:off x="3533775" y="2571750"/>
          <a:ext cx="28765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Secondary Guarantee Value = $1,984,342</a:t>
          </a:r>
        </a:p>
      </cdr:txBody>
    </cdr:sp>
  </cdr:relSizeAnchor>
  <cdr:relSizeAnchor xmlns:cdr="http://schemas.openxmlformats.org/drawingml/2006/chartDrawing">
    <cdr:from>
      <cdr:x>-0.006</cdr:x>
      <cdr:y>-0.01275</cdr:y>
    </cdr:from>
    <cdr:to>
      <cdr:x>-0.006</cdr:x>
      <cdr:y>-0.01275</cdr:y>
    </cdr:to>
    <cdr:sp>
      <cdr:nvSpPr>
        <cdr:cNvPr id="18" name="Line 8"/>
        <cdr:cNvSpPr>
          <a:spLocks/>
        </cdr:cNvSpPr>
      </cdr:nvSpPr>
      <cdr:spPr>
        <a:xfrm flipH="1">
          <a:off x="-47624" y="-66674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0.255</cdr:x>
      <cdr:y>0.14975</cdr:y>
    </cdr:from>
    <cdr:to>
      <cdr:x>0.58375</cdr:x>
      <cdr:y>0.2015</cdr:y>
    </cdr:to>
    <cdr:sp>
      <cdr:nvSpPr>
        <cdr:cNvPr id="19" name="Text Box 7"/>
        <cdr:cNvSpPr txBox="1">
          <a:spLocks noChangeArrowheads="1"/>
        </cdr:cNvSpPr>
      </cdr:nvSpPr>
      <cdr:spPr>
        <a:xfrm>
          <a:off x="2247900" y="800100"/>
          <a:ext cx="28956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Tertiary Guarantee Value = $861,627</a:t>
          </a:r>
        </a:p>
      </cdr:txBody>
    </cdr:sp>
  </cdr:relSizeAnchor>
  <cdr:relSizeAnchor xmlns:cdr="http://schemas.openxmlformats.org/drawingml/2006/chartDrawing">
    <cdr:from>
      <cdr:x>0.19225</cdr:x>
      <cdr:y>0.18625</cdr:y>
    </cdr:from>
    <cdr:to>
      <cdr:x>0.24025</cdr:x>
      <cdr:y>0.19375</cdr:y>
    </cdr:to>
    <cdr:sp>
      <cdr:nvSpPr>
        <cdr:cNvPr id="20" name="Straight Arrow Connector 28"/>
        <cdr:cNvSpPr>
          <a:spLocks/>
        </cdr:cNvSpPr>
      </cdr:nvSpPr>
      <cdr:spPr>
        <a:xfrm rot="10800000" flipV="1">
          <a:off x="1695450" y="990600"/>
          <a:ext cx="419100" cy="38100"/>
        </a:xfrm>
        <a:prstGeom prst="straightConnector1">
          <a:avLst/>
        </a:prstGeom>
        <a:solidFill>
          <a:srgbClr val="008000">
            <a:alpha val="75000"/>
          </a:srgbClr>
        </a:solidFill>
        <a:ln w="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0.318</cdr:x>
      <cdr:y>0.49425</cdr:y>
    </cdr:from>
    <cdr:to>
      <cdr:x>0.374</cdr:x>
      <cdr:y>0.50125</cdr:y>
    </cdr:to>
    <cdr:sp>
      <cdr:nvSpPr>
        <cdr:cNvPr id="21" name="Straight Arrow Connector 27"/>
        <cdr:cNvSpPr>
          <a:spLocks/>
        </cdr:cNvSpPr>
      </cdr:nvSpPr>
      <cdr:spPr>
        <a:xfrm rot="11100000" flipV="1">
          <a:off x="2800350" y="2647950"/>
          <a:ext cx="495300" cy="38100"/>
        </a:xfrm>
        <a:prstGeom prst="straightConnector1">
          <a:avLst/>
        </a:prstGeom>
        <a:solidFill>
          <a:srgbClr val="008000">
            <a:alpha val="75000"/>
          </a:srgbClr>
        </a:solidFill>
        <a:ln w="0" cmpd="sng">
          <a:solidFill>
            <a:srgbClr val="000000"/>
          </a:solidFill>
          <a:headEnd type="none"/>
          <a:tailEnd type="arrow"/>
        </a:ln>
      </cdr:spPr>
      <cdr:txBody>
        <a:bodyPr vertOverflow="clip" wrap="square" lIns="18288" tIns="0" rIns="0" bIns="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0.7805</cdr:x>
      <cdr:y>0.50075</cdr:y>
    </cdr:from>
    <cdr:to>
      <cdr:x>0.90475</cdr:x>
      <cdr:y>0.63525</cdr:y>
    </cdr:to>
    <cdr:sp>
      <cdr:nvSpPr>
        <cdr:cNvPr id="22" name="Text Box 3"/>
        <cdr:cNvSpPr txBox="1">
          <a:spLocks noChangeArrowheads="1"/>
        </cdr:cNvSpPr>
      </cdr:nvSpPr>
      <cdr:spPr>
        <a:xfrm>
          <a:off x="6877050" y="2676525"/>
          <a:ext cx="1095375" cy="723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Primary Cost Ceiling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$1,000</a:t>
          </a:r>
        </a:p>
      </cdr:txBody>
    </cdr:sp>
  </cdr:relSizeAnchor>
  <cdr:relSizeAnchor xmlns:cdr="http://schemas.openxmlformats.org/drawingml/2006/chartDrawing">
    <cdr:from>
      <cdr:x>0.09075</cdr:x>
      <cdr:y>0.3885</cdr:y>
    </cdr:from>
    <cdr:to>
      <cdr:x>0.98025</cdr:x>
      <cdr:y>0.39775</cdr:y>
    </cdr:to>
    <cdr:sp>
      <cdr:nvSpPr>
        <cdr:cNvPr id="23" name="AutoShape 2"/>
        <cdr:cNvSpPr>
          <a:spLocks/>
        </cdr:cNvSpPr>
      </cdr:nvSpPr>
      <cdr:spPr>
        <a:xfrm>
          <a:off x="800100" y="2076450"/>
          <a:ext cx="7848600" cy="47625"/>
        </a:xfrm>
        <a:prstGeom prst="straightConnector1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10</xdr:row>
      <xdr:rowOff>28575</xdr:rowOff>
    </xdr:from>
    <xdr:to>
      <xdr:col>12</xdr:col>
      <xdr:colOff>76200</xdr:colOff>
      <xdr:row>47</xdr:row>
      <xdr:rowOff>95250</xdr:rowOff>
    </xdr:to>
    <xdr:graphicFrame>
      <xdr:nvGraphicFramePr>
        <xdr:cNvPr id="1" name="Chart 3"/>
        <xdr:cNvGraphicFramePr/>
      </xdr:nvGraphicFramePr>
      <xdr:xfrm>
        <a:off x="142875" y="1895475"/>
        <a:ext cx="8820150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tabSelected="1" zoomScale="90" zoomScaleNormal="90" zoomScalePageLayoutView="0" workbookViewId="0" topLeftCell="A1">
      <selection activeCell="P27" sqref="P27"/>
    </sheetView>
  </sheetViews>
  <sheetFormatPr defaultColWidth="9.33203125" defaultRowHeight="11.25"/>
  <cols>
    <col min="1" max="1" width="32.83203125" style="0" customWidth="1"/>
    <col min="2" max="2" width="11.83203125" style="0" customWidth="1"/>
    <col min="3" max="3" width="25" style="0" bestFit="1" customWidth="1"/>
    <col min="4" max="4" width="11.83203125" style="0" customWidth="1"/>
    <col min="7" max="7" width="8.66015625" style="0" customWidth="1"/>
  </cols>
  <sheetData>
    <row r="1" spans="1:13" ht="18.75">
      <c r="A1" s="30" t="s">
        <v>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</row>
    <row r="2" spans="1:13" ht="18.75">
      <c r="A2" s="30" t="s">
        <v>413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8.75">
      <c r="A3" s="31" t="str">
        <f>INDEX(Data!C2:C370,Data!A1)</f>
        <v>Abbotsford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</row>
    <row r="4" spans="1:2" ht="12" thickBot="1">
      <c r="A4" s="9" t="s">
        <v>6</v>
      </c>
      <c r="B4" s="8"/>
    </row>
    <row r="5" spans="1:11" s="10" customFormat="1" ht="13.5" thickBot="1">
      <c r="A5" s="32" t="s">
        <v>25</v>
      </c>
      <c r="B5" s="33"/>
      <c r="C5" s="11" t="s">
        <v>0</v>
      </c>
      <c r="D5" s="12"/>
      <c r="E5" s="12"/>
      <c r="F5" s="12"/>
      <c r="G5" s="12"/>
      <c r="H5" s="12"/>
      <c r="I5" s="12"/>
      <c r="J5" s="12"/>
      <c r="K5" s="12"/>
    </row>
    <row r="6" spans="1:11" s="10" customFormat="1" ht="13.5" thickBot="1">
      <c r="A6" s="36" t="s">
        <v>1</v>
      </c>
      <c r="B6" s="37"/>
      <c r="C6" s="13" t="s">
        <v>2</v>
      </c>
      <c r="D6" s="12"/>
      <c r="E6" s="12"/>
      <c r="F6" s="12"/>
      <c r="G6" s="12"/>
      <c r="H6" s="38" t="s">
        <v>26</v>
      </c>
      <c r="I6" s="39"/>
      <c r="J6" s="39"/>
      <c r="K6" s="40"/>
    </row>
    <row r="7" spans="1:11" s="10" customFormat="1" ht="12.75">
      <c r="A7" s="14"/>
      <c r="B7" s="15"/>
      <c r="C7" s="16"/>
      <c r="D7" s="12"/>
      <c r="E7" s="12"/>
      <c r="F7" s="12"/>
      <c r="G7" s="12"/>
      <c r="H7" s="17"/>
      <c r="I7" s="18"/>
      <c r="J7" s="19"/>
      <c r="K7" s="18"/>
    </row>
    <row r="8" spans="1:11" s="10" customFormat="1" ht="12.75">
      <c r="A8" s="20" t="s">
        <v>21</v>
      </c>
      <c r="B8" s="21">
        <f>INDEX(Data!M2:M370,Data!A1)</f>
        <v>1000</v>
      </c>
      <c r="C8" s="22">
        <f>INDEX(Data!D2:D370,Data!A1)</f>
        <v>308910</v>
      </c>
      <c r="D8" s="12"/>
      <c r="E8" s="12"/>
      <c r="F8" s="12"/>
      <c r="G8" s="12"/>
      <c r="H8" s="23" t="s">
        <v>21</v>
      </c>
      <c r="I8" s="24"/>
      <c r="J8" s="41">
        <f>INDEX(Data!P2:P370,Data!A1)</f>
        <v>1930000</v>
      </c>
      <c r="K8" s="42"/>
    </row>
    <row r="9" spans="1:11" s="10" customFormat="1" ht="12.75">
      <c r="A9" s="20" t="s">
        <v>23</v>
      </c>
      <c r="B9" s="21">
        <f>INDEX(Data!N2:N370,Data!A1)</f>
        <v>11164</v>
      </c>
      <c r="C9" s="22">
        <f>INDEX(Data!D2:D370,Data!A1)</f>
        <v>308910</v>
      </c>
      <c r="D9" s="12"/>
      <c r="E9" s="12"/>
      <c r="F9" s="12"/>
      <c r="G9" s="12"/>
      <c r="H9" s="23" t="s">
        <v>27</v>
      </c>
      <c r="I9" s="24"/>
      <c r="J9" s="41">
        <f>INDEX(Data!Q2:Q370,Data!A1)</f>
        <v>1984342</v>
      </c>
      <c r="K9" s="42"/>
    </row>
    <row r="10" spans="1:11" s="10" customFormat="1" ht="13.5" thickBot="1">
      <c r="A10" s="25" t="s">
        <v>24</v>
      </c>
      <c r="B10" s="26">
        <f>INDEX(Data!O2:O370,Data!A1)</f>
        <v>11441.9</v>
      </c>
      <c r="C10" s="27">
        <f>INDEX(Data!D2:D370,Data!A1)</f>
        <v>308910</v>
      </c>
      <c r="D10" s="12"/>
      <c r="E10" s="12"/>
      <c r="F10" s="12"/>
      <c r="G10" s="12"/>
      <c r="H10" s="28" t="s">
        <v>28</v>
      </c>
      <c r="I10" s="29"/>
      <c r="J10" s="34">
        <f>INDEX(Data!R2:R370,Data!A1)</f>
        <v>861627</v>
      </c>
      <c r="K10" s="35"/>
    </row>
    <row r="11" s="7" customFormat="1" ht="12"/>
  </sheetData>
  <sheetProtection selectLockedCells="1" selectUnlockedCells="1"/>
  <mergeCells count="9">
    <mergeCell ref="A1:M1"/>
    <mergeCell ref="A2:M2"/>
    <mergeCell ref="A3:M3"/>
    <mergeCell ref="A5:B5"/>
    <mergeCell ref="J10:K10"/>
    <mergeCell ref="A6:B6"/>
    <mergeCell ref="H6:K6"/>
    <mergeCell ref="J8:K8"/>
    <mergeCell ref="J9:K9"/>
  </mergeCells>
  <printOptions/>
  <pageMargins left="0.36" right="0.24" top="0.3" bottom="0.19" header="0.17" footer="0.17"/>
  <pageSetup horizontalDpi="600" verticalDpi="600" orientation="landscape" r:id="rId3"/>
  <headerFooter alignWithMargins="0">
    <oddFooter>&amp;R&amp;6&amp;D
&amp;T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72"/>
  <sheetViews>
    <sheetView zoomScalePageLayoutView="0" workbookViewId="0" topLeftCell="A1">
      <pane ySplit="1" topLeftCell="A165" activePane="bottomLeft" state="frozen"/>
      <selection pane="topLeft" activeCell="N40" sqref="N40"/>
      <selection pane="bottomLeft" activeCell="C12" sqref="C12"/>
    </sheetView>
  </sheetViews>
  <sheetFormatPr defaultColWidth="9.16015625" defaultRowHeight="11.25"/>
  <cols>
    <col min="1" max="1" width="7.33203125" style="1" bestFit="1" customWidth="1"/>
    <col min="2" max="2" width="8.5" style="2" bestFit="1" customWidth="1"/>
    <col min="3" max="3" width="34" style="2" bestFit="1" customWidth="1"/>
    <col min="4" max="4" width="13.66015625" style="2" bestFit="1" customWidth="1"/>
    <col min="5" max="5" width="13.5" style="2" bestFit="1" customWidth="1"/>
    <col min="6" max="6" width="21.5" style="2" bestFit="1" customWidth="1"/>
    <col min="7" max="7" width="17.33203125" style="2" bestFit="1" customWidth="1"/>
    <col min="8" max="8" width="14.5" style="2" bestFit="1" customWidth="1"/>
    <col min="9" max="9" width="15.5" style="2" bestFit="1" customWidth="1"/>
    <col min="10" max="10" width="17.5" style="2" bestFit="1" customWidth="1"/>
    <col min="11" max="11" width="17.33203125" style="2" bestFit="1" customWidth="1"/>
    <col min="12" max="12" width="15.5" style="5" bestFit="1" customWidth="1"/>
    <col min="13" max="13" width="10.83203125" style="2" bestFit="1" customWidth="1"/>
    <col min="14" max="14" width="9" style="2" bestFit="1" customWidth="1"/>
    <col min="15" max="15" width="10.83203125" style="2" bestFit="1" customWidth="1"/>
    <col min="16" max="16" width="8.16015625" style="2" customWidth="1"/>
    <col min="17" max="16384" width="9.16015625" style="2" customWidth="1"/>
  </cols>
  <sheetData>
    <row r="1" spans="1:18" ht="22.5">
      <c r="A1" s="1">
        <v>2</v>
      </c>
      <c r="B1" s="2" t="s">
        <v>7</v>
      </c>
      <c r="C1" s="2" t="s">
        <v>8</v>
      </c>
      <c r="D1" s="2" t="s">
        <v>9</v>
      </c>
      <c r="E1" s="2" t="s">
        <v>10</v>
      </c>
      <c r="F1" s="2" t="s">
        <v>11</v>
      </c>
      <c r="G1" s="2" t="s">
        <v>12</v>
      </c>
      <c r="H1" s="3" t="s">
        <v>15</v>
      </c>
      <c r="I1" s="3" t="s">
        <v>4</v>
      </c>
      <c r="J1" s="3" t="s">
        <v>16</v>
      </c>
      <c r="K1" s="3" t="s">
        <v>5</v>
      </c>
      <c r="L1" s="4" t="s">
        <v>17</v>
      </c>
      <c r="M1" s="3" t="s">
        <v>18</v>
      </c>
      <c r="N1" s="3" t="s">
        <v>19</v>
      </c>
      <c r="O1" s="3" t="s">
        <v>20</v>
      </c>
      <c r="P1" s="2" t="s">
        <v>386</v>
      </c>
      <c r="Q1" s="2" t="s">
        <v>387</v>
      </c>
      <c r="R1" s="2" t="s">
        <v>388</v>
      </c>
    </row>
    <row r="2" spans="1:12" ht="11.25">
      <c r="A2" s="1" t="s">
        <v>385</v>
      </c>
      <c r="C2" s="2" t="s">
        <v>22</v>
      </c>
      <c r="H2" s="3"/>
      <c r="I2" s="3"/>
      <c r="J2" s="3"/>
      <c r="K2" s="3"/>
      <c r="L2" s="4"/>
    </row>
    <row r="3" spans="1:20" ht="9.75">
      <c r="A3">
        <v>7</v>
      </c>
      <c r="B3">
        <v>1</v>
      </c>
      <c r="C3" t="s">
        <v>29</v>
      </c>
      <c r="D3">
        <v>308910</v>
      </c>
      <c r="E3">
        <v>826</v>
      </c>
      <c r="F3">
        <v>11471.9</v>
      </c>
      <c r="G3">
        <v>9475790.72</v>
      </c>
      <c r="H3">
        <v>826000</v>
      </c>
      <c r="I3">
        <v>826000</v>
      </c>
      <c r="J3">
        <v>9221464</v>
      </c>
      <c r="K3">
        <v>8420244</v>
      </c>
      <c r="L3">
        <v>229546.72</v>
      </c>
      <c r="M3">
        <v>1000</v>
      </c>
      <c r="N3">
        <v>11164</v>
      </c>
      <c r="O3">
        <v>11441.9</v>
      </c>
      <c r="P3">
        <v>1930000</v>
      </c>
      <c r="Q3">
        <v>1984342</v>
      </c>
      <c r="R3">
        <v>861627</v>
      </c>
      <c r="T3">
        <f aca="true" t="shared" si="0" ref="T3:T66">R3-D3</f>
        <v>552717</v>
      </c>
    </row>
    <row r="4" spans="1:20" ht="9.75">
      <c r="A4">
        <v>14</v>
      </c>
      <c r="B4">
        <v>1</v>
      </c>
      <c r="C4" t="s">
        <v>30</v>
      </c>
      <c r="D4">
        <v>1276842</v>
      </c>
      <c r="E4">
        <v>1433</v>
      </c>
      <c r="F4">
        <v>11337.06</v>
      </c>
      <c r="G4">
        <v>16246004.13</v>
      </c>
      <c r="H4">
        <v>1433000</v>
      </c>
      <c r="I4">
        <v>1433000</v>
      </c>
      <c r="J4">
        <v>15998012</v>
      </c>
      <c r="K4">
        <v>14608002</v>
      </c>
      <c r="L4">
        <v>205002.13</v>
      </c>
      <c r="M4">
        <v>1000</v>
      </c>
      <c r="N4">
        <v>11164</v>
      </c>
      <c r="O4">
        <v>11307.06</v>
      </c>
      <c r="P4">
        <v>1930000</v>
      </c>
      <c r="Q4">
        <v>1984342</v>
      </c>
      <c r="R4">
        <v>861627</v>
      </c>
      <c r="T4">
        <f t="shared" si="0"/>
        <v>-415215</v>
      </c>
    </row>
    <row r="5" spans="1:20" ht="9.75">
      <c r="A5">
        <v>63</v>
      </c>
      <c r="B5">
        <v>1</v>
      </c>
      <c r="C5" t="s">
        <v>31</v>
      </c>
      <c r="D5">
        <v>829911</v>
      </c>
      <c r="E5">
        <v>397</v>
      </c>
      <c r="F5">
        <v>14796.18</v>
      </c>
      <c r="G5">
        <v>5874085.21</v>
      </c>
      <c r="H5">
        <v>397000</v>
      </c>
      <c r="I5">
        <v>397000</v>
      </c>
      <c r="J5">
        <v>4432108</v>
      </c>
      <c r="K5">
        <v>4047018</v>
      </c>
      <c r="L5">
        <v>1430067.21</v>
      </c>
      <c r="M5">
        <v>1000</v>
      </c>
      <c r="N5">
        <v>11164</v>
      </c>
      <c r="O5">
        <v>14766.18</v>
      </c>
      <c r="P5">
        <v>1930000</v>
      </c>
      <c r="Q5">
        <v>1984342</v>
      </c>
      <c r="R5">
        <v>861627</v>
      </c>
      <c r="T5">
        <f t="shared" si="0"/>
        <v>31716</v>
      </c>
    </row>
    <row r="6" spans="1:20" ht="9.75">
      <c r="A6">
        <v>70</v>
      </c>
      <c r="B6">
        <v>1</v>
      </c>
      <c r="C6" t="s">
        <v>32</v>
      </c>
      <c r="D6">
        <v>663118</v>
      </c>
      <c r="E6">
        <v>743</v>
      </c>
      <c r="F6">
        <v>11802.91</v>
      </c>
      <c r="G6">
        <v>8769561.82</v>
      </c>
      <c r="H6">
        <v>743000</v>
      </c>
      <c r="I6">
        <v>743000</v>
      </c>
      <c r="J6">
        <v>8294852</v>
      </c>
      <c r="K6">
        <v>7574142</v>
      </c>
      <c r="L6">
        <v>452419.82</v>
      </c>
      <c r="M6">
        <v>1000</v>
      </c>
      <c r="N6">
        <v>11164</v>
      </c>
      <c r="O6">
        <v>11772.91</v>
      </c>
      <c r="P6">
        <v>1930000</v>
      </c>
      <c r="Q6">
        <v>1984342</v>
      </c>
      <c r="R6">
        <v>861627</v>
      </c>
      <c r="T6">
        <f t="shared" si="0"/>
        <v>198509</v>
      </c>
    </row>
    <row r="7" spans="1:20" ht="9.75">
      <c r="A7">
        <v>84</v>
      </c>
      <c r="B7">
        <v>1</v>
      </c>
      <c r="C7" t="s">
        <v>33</v>
      </c>
      <c r="D7">
        <v>913873</v>
      </c>
      <c r="E7">
        <v>233</v>
      </c>
      <c r="F7">
        <v>10844.97</v>
      </c>
      <c r="G7">
        <v>2526878.08</v>
      </c>
      <c r="H7">
        <v>233000</v>
      </c>
      <c r="I7">
        <v>233000</v>
      </c>
      <c r="J7">
        <v>2526878.01</v>
      </c>
      <c r="K7">
        <v>2293878.08</v>
      </c>
      <c r="L7">
        <v>0</v>
      </c>
      <c r="M7">
        <v>1000</v>
      </c>
      <c r="N7">
        <v>10844.97</v>
      </c>
      <c r="O7">
        <v>10844.97</v>
      </c>
      <c r="P7">
        <v>1930000</v>
      </c>
      <c r="Q7">
        <v>1984342</v>
      </c>
      <c r="R7">
        <v>861627</v>
      </c>
      <c r="T7">
        <f t="shared" si="0"/>
        <v>-52246</v>
      </c>
    </row>
    <row r="8" spans="1:20" ht="9.75">
      <c r="A8">
        <v>91</v>
      </c>
      <c r="B8">
        <v>1</v>
      </c>
      <c r="C8" t="s">
        <v>34</v>
      </c>
      <c r="D8">
        <v>498314</v>
      </c>
      <c r="E8">
        <v>511</v>
      </c>
      <c r="F8">
        <v>12768.6</v>
      </c>
      <c r="G8">
        <v>6524755.7</v>
      </c>
      <c r="H8">
        <v>511000</v>
      </c>
      <c r="I8">
        <v>511000</v>
      </c>
      <c r="J8">
        <v>5704804</v>
      </c>
      <c r="K8">
        <v>5209134</v>
      </c>
      <c r="L8">
        <v>804621.7</v>
      </c>
      <c r="M8">
        <v>1000</v>
      </c>
      <c r="N8">
        <v>11164</v>
      </c>
      <c r="O8">
        <v>12738.6</v>
      </c>
      <c r="P8">
        <v>1930000</v>
      </c>
      <c r="Q8">
        <v>1984342</v>
      </c>
      <c r="R8">
        <v>861627</v>
      </c>
      <c r="T8">
        <f t="shared" si="0"/>
        <v>363313</v>
      </c>
    </row>
    <row r="9" spans="1:20" ht="9.75">
      <c r="A9">
        <v>105</v>
      </c>
      <c r="B9">
        <v>1</v>
      </c>
      <c r="C9" t="s">
        <v>35</v>
      </c>
      <c r="D9">
        <v>553942</v>
      </c>
      <c r="E9">
        <v>450</v>
      </c>
      <c r="F9">
        <v>10894.65</v>
      </c>
      <c r="G9">
        <v>4902590.42</v>
      </c>
      <c r="H9">
        <v>450000</v>
      </c>
      <c r="I9">
        <v>450000</v>
      </c>
      <c r="J9">
        <v>4902592.5</v>
      </c>
      <c r="K9">
        <v>4452590.42</v>
      </c>
      <c r="L9">
        <v>0</v>
      </c>
      <c r="M9">
        <v>1000</v>
      </c>
      <c r="N9">
        <v>10894.65</v>
      </c>
      <c r="O9">
        <v>10894.65</v>
      </c>
      <c r="P9">
        <v>1930000</v>
      </c>
      <c r="Q9">
        <v>1984342</v>
      </c>
      <c r="R9">
        <v>861627</v>
      </c>
      <c r="T9">
        <f t="shared" si="0"/>
        <v>307685</v>
      </c>
    </row>
    <row r="10" spans="1:20" ht="9.75">
      <c r="A10">
        <v>112</v>
      </c>
      <c r="B10">
        <v>1</v>
      </c>
      <c r="C10" t="s">
        <v>36</v>
      </c>
      <c r="D10">
        <v>536807</v>
      </c>
      <c r="E10">
        <v>1713</v>
      </c>
      <c r="F10">
        <v>11574.1</v>
      </c>
      <c r="G10">
        <v>19826431.06</v>
      </c>
      <c r="H10">
        <v>1713000</v>
      </c>
      <c r="I10">
        <v>1713000</v>
      </c>
      <c r="J10">
        <v>19123932</v>
      </c>
      <c r="K10">
        <v>17462322</v>
      </c>
      <c r="L10">
        <v>651109.06</v>
      </c>
      <c r="M10">
        <v>1000</v>
      </c>
      <c r="N10">
        <v>11164</v>
      </c>
      <c r="O10">
        <v>11544.1</v>
      </c>
      <c r="P10">
        <v>1930000</v>
      </c>
      <c r="Q10">
        <v>1984342</v>
      </c>
      <c r="R10">
        <v>861627</v>
      </c>
      <c r="T10">
        <f t="shared" si="0"/>
        <v>324820</v>
      </c>
    </row>
    <row r="11" spans="1:20" ht="9.75">
      <c r="A11">
        <v>119</v>
      </c>
      <c r="B11">
        <v>1</v>
      </c>
      <c r="C11" t="s">
        <v>37</v>
      </c>
      <c r="D11">
        <v>950539</v>
      </c>
      <c r="E11">
        <v>1467</v>
      </c>
      <c r="F11">
        <v>13259.67</v>
      </c>
      <c r="G11">
        <v>19451934.43</v>
      </c>
      <c r="H11">
        <v>1467000</v>
      </c>
      <c r="I11">
        <v>1467000</v>
      </c>
      <c r="J11">
        <v>16377588</v>
      </c>
      <c r="K11">
        <v>14954598</v>
      </c>
      <c r="L11">
        <v>3030336.43</v>
      </c>
      <c r="M11">
        <v>1000</v>
      </c>
      <c r="N11">
        <v>11164</v>
      </c>
      <c r="O11">
        <v>13229.67</v>
      </c>
      <c r="P11">
        <v>1930000</v>
      </c>
      <c r="Q11">
        <v>1984342</v>
      </c>
      <c r="R11">
        <v>861627</v>
      </c>
      <c r="T11">
        <f t="shared" si="0"/>
        <v>-88912</v>
      </c>
    </row>
    <row r="12" spans="1:20" ht="9.75">
      <c r="A12">
        <v>140</v>
      </c>
      <c r="B12">
        <v>1</v>
      </c>
      <c r="C12" t="s">
        <v>38</v>
      </c>
      <c r="D12">
        <v>603015</v>
      </c>
      <c r="E12">
        <v>2224</v>
      </c>
      <c r="F12">
        <v>9960.58</v>
      </c>
      <c r="G12">
        <v>22152319.76</v>
      </c>
      <c r="H12">
        <v>2224000</v>
      </c>
      <c r="I12">
        <v>2224000</v>
      </c>
      <c r="J12">
        <v>22152329.92</v>
      </c>
      <c r="K12">
        <v>19928319.76</v>
      </c>
      <c r="L12">
        <v>0</v>
      </c>
      <c r="M12">
        <v>1000</v>
      </c>
      <c r="N12">
        <v>9960.58</v>
      </c>
      <c r="O12">
        <v>9960.58</v>
      </c>
      <c r="P12">
        <v>1930000</v>
      </c>
      <c r="Q12">
        <v>1984342</v>
      </c>
      <c r="R12">
        <v>861627</v>
      </c>
      <c r="T12">
        <f t="shared" si="0"/>
        <v>258612</v>
      </c>
    </row>
    <row r="13" spans="1:20" ht="9.75">
      <c r="A13">
        <v>147</v>
      </c>
      <c r="B13">
        <v>1</v>
      </c>
      <c r="C13" t="s">
        <v>39</v>
      </c>
      <c r="D13">
        <v>711642</v>
      </c>
      <c r="E13">
        <v>14841</v>
      </c>
      <c r="F13">
        <v>11137.88</v>
      </c>
      <c r="G13">
        <v>165297304.38</v>
      </c>
      <c r="H13">
        <v>14841000</v>
      </c>
      <c r="I13">
        <v>14841000</v>
      </c>
      <c r="J13">
        <v>165297277.08</v>
      </c>
      <c r="K13">
        <v>150456304.4</v>
      </c>
      <c r="L13">
        <v>0</v>
      </c>
      <c r="M13">
        <v>1000</v>
      </c>
      <c r="N13">
        <v>11137.88</v>
      </c>
      <c r="O13">
        <v>11137.88</v>
      </c>
      <c r="P13">
        <v>1930000</v>
      </c>
      <c r="Q13">
        <v>1984342</v>
      </c>
      <c r="R13">
        <v>861627</v>
      </c>
      <c r="T13">
        <f t="shared" si="0"/>
        <v>149985</v>
      </c>
    </row>
    <row r="14" spans="1:20" ht="9.75">
      <c r="A14">
        <v>154</v>
      </c>
      <c r="B14">
        <v>1</v>
      </c>
      <c r="C14" t="s">
        <v>40</v>
      </c>
      <c r="D14">
        <v>391890</v>
      </c>
      <c r="E14">
        <v>1344</v>
      </c>
      <c r="F14">
        <v>13888.72</v>
      </c>
      <c r="G14">
        <v>18666440.82</v>
      </c>
      <c r="H14">
        <v>1344000</v>
      </c>
      <c r="I14">
        <v>1344000</v>
      </c>
      <c r="J14">
        <v>15004416</v>
      </c>
      <c r="K14">
        <v>13700736</v>
      </c>
      <c r="L14">
        <v>3621704.82</v>
      </c>
      <c r="M14">
        <v>1000</v>
      </c>
      <c r="N14">
        <v>11164</v>
      </c>
      <c r="O14">
        <v>13858.72</v>
      </c>
      <c r="P14">
        <v>1930000</v>
      </c>
      <c r="Q14">
        <v>1984342</v>
      </c>
      <c r="R14">
        <v>861627</v>
      </c>
      <c r="T14">
        <f t="shared" si="0"/>
        <v>469737</v>
      </c>
    </row>
    <row r="15" spans="1:20" ht="9.75">
      <c r="A15">
        <v>161</v>
      </c>
      <c r="B15">
        <v>1</v>
      </c>
      <c r="C15" t="s">
        <v>41</v>
      </c>
      <c r="D15">
        <v>685835</v>
      </c>
      <c r="E15">
        <v>277</v>
      </c>
      <c r="F15">
        <v>13994.49</v>
      </c>
      <c r="G15">
        <v>3876473.56</v>
      </c>
      <c r="H15">
        <v>277000</v>
      </c>
      <c r="I15">
        <v>277000</v>
      </c>
      <c r="J15">
        <v>3092428</v>
      </c>
      <c r="K15">
        <v>2823738</v>
      </c>
      <c r="L15">
        <v>775735.56</v>
      </c>
      <c r="M15">
        <v>1000</v>
      </c>
      <c r="N15">
        <v>11164</v>
      </c>
      <c r="O15">
        <v>13964.49</v>
      </c>
      <c r="P15">
        <v>1930000</v>
      </c>
      <c r="Q15">
        <v>1984342</v>
      </c>
      <c r="R15">
        <v>861627</v>
      </c>
      <c r="T15">
        <f t="shared" si="0"/>
        <v>175792</v>
      </c>
    </row>
    <row r="16" spans="1:20" ht="9.75">
      <c r="A16">
        <v>170</v>
      </c>
      <c r="B16">
        <v>1</v>
      </c>
      <c r="C16" t="s">
        <v>42</v>
      </c>
      <c r="D16">
        <v>456008</v>
      </c>
      <c r="E16">
        <v>1997</v>
      </c>
      <c r="F16">
        <v>12760.63</v>
      </c>
      <c r="G16">
        <v>25482972.13</v>
      </c>
      <c r="H16">
        <v>1997000</v>
      </c>
      <c r="I16">
        <v>1997000</v>
      </c>
      <c r="J16">
        <v>22294508</v>
      </c>
      <c r="K16">
        <v>20357418</v>
      </c>
      <c r="L16">
        <v>3128554.13</v>
      </c>
      <c r="M16">
        <v>1000</v>
      </c>
      <c r="N16">
        <v>11164</v>
      </c>
      <c r="O16">
        <v>12730.63</v>
      </c>
      <c r="P16">
        <v>1930000</v>
      </c>
      <c r="Q16">
        <v>1984342</v>
      </c>
      <c r="R16">
        <v>861627</v>
      </c>
      <c r="T16">
        <f t="shared" si="0"/>
        <v>405619</v>
      </c>
    </row>
    <row r="17" spans="1:20" ht="9.75">
      <c r="A17">
        <v>182</v>
      </c>
      <c r="B17">
        <v>1</v>
      </c>
      <c r="C17" t="s">
        <v>43</v>
      </c>
      <c r="D17">
        <v>1060874</v>
      </c>
      <c r="E17">
        <v>2191</v>
      </c>
      <c r="F17">
        <v>10765.67</v>
      </c>
      <c r="G17">
        <v>23587579.56</v>
      </c>
      <c r="H17">
        <v>2191000</v>
      </c>
      <c r="I17">
        <v>2191000</v>
      </c>
      <c r="J17">
        <v>23587582.97</v>
      </c>
      <c r="K17">
        <v>21396579.56</v>
      </c>
      <c r="L17">
        <v>0</v>
      </c>
      <c r="M17">
        <v>1000</v>
      </c>
      <c r="N17">
        <v>10765.67</v>
      </c>
      <c r="O17">
        <v>10765.67</v>
      </c>
      <c r="P17">
        <v>1930000</v>
      </c>
      <c r="Q17">
        <v>1984342</v>
      </c>
      <c r="R17">
        <v>861627</v>
      </c>
      <c r="T17">
        <f t="shared" si="0"/>
        <v>-199247</v>
      </c>
    </row>
    <row r="18" spans="1:20" ht="9.75">
      <c r="A18">
        <v>196</v>
      </c>
      <c r="B18">
        <v>1</v>
      </c>
      <c r="C18" t="s">
        <v>44</v>
      </c>
      <c r="D18">
        <v>723208</v>
      </c>
      <c r="E18">
        <v>463</v>
      </c>
      <c r="F18">
        <v>13256.04</v>
      </c>
      <c r="G18">
        <v>6137548.11</v>
      </c>
      <c r="H18">
        <v>463000</v>
      </c>
      <c r="I18">
        <v>463000</v>
      </c>
      <c r="J18">
        <v>5168932</v>
      </c>
      <c r="K18">
        <v>4719822</v>
      </c>
      <c r="L18">
        <v>954726.11</v>
      </c>
      <c r="M18">
        <v>1000</v>
      </c>
      <c r="N18">
        <v>11164</v>
      </c>
      <c r="O18">
        <v>13226.04</v>
      </c>
      <c r="P18">
        <v>1930000</v>
      </c>
      <c r="Q18">
        <v>1984342</v>
      </c>
      <c r="R18">
        <v>861627</v>
      </c>
      <c r="T18">
        <f t="shared" si="0"/>
        <v>138419</v>
      </c>
    </row>
    <row r="19" spans="1:20" ht="9.75">
      <c r="A19">
        <v>203</v>
      </c>
      <c r="B19">
        <v>1</v>
      </c>
      <c r="C19" t="s">
        <v>45</v>
      </c>
      <c r="D19">
        <v>494525</v>
      </c>
      <c r="E19">
        <v>803</v>
      </c>
      <c r="F19">
        <v>10210.65</v>
      </c>
      <c r="G19">
        <v>8199148.98</v>
      </c>
      <c r="H19">
        <v>803000</v>
      </c>
      <c r="I19">
        <v>803000</v>
      </c>
      <c r="J19">
        <v>8199151.95</v>
      </c>
      <c r="K19">
        <v>7396148.98</v>
      </c>
      <c r="L19">
        <v>0</v>
      </c>
      <c r="M19">
        <v>1000</v>
      </c>
      <c r="N19">
        <v>10210.65</v>
      </c>
      <c r="O19">
        <v>10210.65</v>
      </c>
      <c r="P19">
        <v>1930000</v>
      </c>
      <c r="Q19">
        <v>1984342</v>
      </c>
      <c r="R19">
        <v>861627</v>
      </c>
      <c r="T19">
        <f t="shared" si="0"/>
        <v>367102</v>
      </c>
    </row>
    <row r="20" spans="1:20" ht="9.75">
      <c r="A20">
        <v>217</v>
      </c>
      <c r="B20">
        <v>1</v>
      </c>
      <c r="C20" t="s">
        <v>46</v>
      </c>
      <c r="D20">
        <v>647934</v>
      </c>
      <c r="E20">
        <v>604</v>
      </c>
      <c r="F20">
        <v>13035.28</v>
      </c>
      <c r="G20">
        <v>7873309.85</v>
      </c>
      <c r="H20">
        <v>604000</v>
      </c>
      <c r="I20">
        <v>604000</v>
      </c>
      <c r="J20">
        <v>6743056</v>
      </c>
      <c r="K20">
        <v>6157176</v>
      </c>
      <c r="L20">
        <v>1112133.85</v>
      </c>
      <c r="M20">
        <v>1000</v>
      </c>
      <c r="N20">
        <v>11164</v>
      </c>
      <c r="O20">
        <v>13005.28</v>
      </c>
      <c r="P20">
        <v>1930000</v>
      </c>
      <c r="Q20">
        <v>1984342</v>
      </c>
      <c r="R20">
        <v>861627</v>
      </c>
      <c r="T20">
        <f t="shared" si="0"/>
        <v>213693</v>
      </c>
    </row>
    <row r="21" spans="1:20" ht="9.75">
      <c r="A21">
        <v>231</v>
      </c>
      <c r="B21">
        <v>1</v>
      </c>
      <c r="C21" t="s">
        <v>47</v>
      </c>
      <c r="D21">
        <v>621509</v>
      </c>
      <c r="E21">
        <v>1644</v>
      </c>
      <c r="F21">
        <v>11797.73</v>
      </c>
      <c r="G21">
        <v>19395472.14</v>
      </c>
      <c r="H21">
        <v>1644000</v>
      </c>
      <c r="I21">
        <v>1644000</v>
      </c>
      <c r="J21">
        <v>18353616</v>
      </c>
      <c r="K21">
        <v>16758936</v>
      </c>
      <c r="L21">
        <v>992536.14</v>
      </c>
      <c r="M21">
        <v>1000</v>
      </c>
      <c r="N21">
        <v>11164</v>
      </c>
      <c r="O21">
        <v>11767.73</v>
      </c>
      <c r="P21">
        <v>1930000</v>
      </c>
      <c r="Q21">
        <v>1984342</v>
      </c>
      <c r="R21">
        <v>861627</v>
      </c>
      <c r="T21">
        <f t="shared" si="0"/>
        <v>240118</v>
      </c>
    </row>
    <row r="22" spans="1:20" ht="9.75">
      <c r="A22">
        <v>245</v>
      </c>
      <c r="B22">
        <v>1</v>
      </c>
      <c r="C22" t="s">
        <v>48</v>
      </c>
      <c r="D22">
        <v>632817</v>
      </c>
      <c r="E22">
        <v>629</v>
      </c>
      <c r="F22">
        <v>14101.47</v>
      </c>
      <c r="G22">
        <v>8869822.49</v>
      </c>
      <c r="H22">
        <v>629000</v>
      </c>
      <c r="I22">
        <v>629000</v>
      </c>
      <c r="J22">
        <v>7022156</v>
      </c>
      <c r="K22">
        <v>6412026</v>
      </c>
      <c r="L22">
        <v>1828796.49</v>
      </c>
      <c r="M22">
        <v>1000</v>
      </c>
      <c r="N22">
        <v>11164</v>
      </c>
      <c r="O22">
        <v>14071.47</v>
      </c>
      <c r="P22">
        <v>1930000</v>
      </c>
      <c r="Q22">
        <v>1984342</v>
      </c>
      <c r="R22">
        <v>861627</v>
      </c>
      <c r="T22">
        <f t="shared" si="0"/>
        <v>228810</v>
      </c>
    </row>
    <row r="23" spans="1:20" ht="9.75">
      <c r="A23">
        <v>280</v>
      </c>
      <c r="B23">
        <v>1</v>
      </c>
      <c r="C23" t="s">
        <v>49</v>
      </c>
      <c r="D23">
        <v>792620</v>
      </c>
      <c r="E23">
        <v>2882</v>
      </c>
      <c r="F23">
        <v>13121.37</v>
      </c>
      <c r="G23">
        <v>37815801.16</v>
      </c>
      <c r="H23">
        <v>2882000</v>
      </c>
      <c r="I23">
        <v>2882000</v>
      </c>
      <c r="J23">
        <v>32174648</v>
      </c>
      <c r="K23">
        <v>29379108</v>
      </c>
      <c r="L23">
        <v>5554693.16</v>
      </c>
      <c r="M23">
        <v>1000</v>
      </c>
      <c r="N23">
        <v>11164</v>
      </c>
      <c r="O23">
        <v>13091.37</v>
      </c>
      <c r="P23">
        <v>1930000</v>
      </c>
      <c r="Q23">
        <v>1984342</v>
      </c>
      <c r="R23">
        <v>861627</v>
      </c>
      <c r="T23">
        <f t="shared" si="0"/>
        <v>69007</v>
      </c>
    </row>
    <row r="24" spans="1:20" ht="9.75">
      <c r="A24">
        <v>287</v>
      </c>
      <c r="B24">
        <v>1</v>
      </c>
      <c r="C24" t="s">
        <v>50</v>
      </c>
      <c r="D24">
        <v>754403</v>
      </c>
      <c r="E24">
        <v>418</v>
      </c>
      <c r="F24">
        <v>13651.11</v>
      </c>
      <c r="G24">
        <v>5706164.17</v>
      </c>
      <c r="H24">
        <v>418000</v>
      </c>
      <c r="I24">
        <v>418000</v>
      </c>
      <c r="J24">
        <v>4666552</v>
      </c>
      <c r="K24">
        <v>4261092</v>
      </c>
      <c r="L24">
        <v>1027072.17</v>
      </c>
      <c r="M24">
        <v>1000</v>
      </c>
      <c r="N24">
        <v>11164</v>
      </c>
      <c r="O24">
        <v>13621.11</v>
      </c>
      <c r="P24">
        <v>1930000</v>
      </c>
      <c r="Q24">
        <v>1984342</v>
      </c>
      <c r="R24">
        <v>861627</v>
      </c>
      <c r="T24">
        <f t="shared" si="0"/>
        <v>107224</v>
      </c>
    </row>
    <row r="25" spans="1:20" ht="9.75">
      <c r="A25">
        <v>308</v>
      </c>
      <c r="B25">
        <v>1</v>
      </c>
      <c r="C25" t="s">
        <v>51</v>
      </c>
      <c r="D25">
        <v>477895</v>
      </c>
      <c r="E25">
        <v>1327</v>
      </c>
      <c r="F25">
        <v>12793.56</v>
      </c>
      <c r="G25">
        <v>16977050.18</v>
      </c>
      <c r="H25">
        <v>1327000</v>
      </c>
      <c r="I25">
        <v>1327000</v>
      </c>
      <c r="J25">
        <v>14814628</v>
      </c>
      <c r="K25">
        <v>13527438</v>
      </c>
      <c r="L25">
        <v>2122612.18</v>
      </c>
      <c r="M25">
        <v>1000</v>
      </c>
      <c r="N25">
        <v>11164</v>
      </c>
      <c r="O25">
        <v>12763.56</v>
      </c>
      <c r="P25">
        <v>1930000</v>
      </c>
      <c r="Q25">
        <v>1984342</v>
      </c>
      <c r="R25">
        <v>861627</v>
      </c>
      <c r="T25">
        <f t="shared" si="0"/>
        <v>383732</v>
      </c>
    </row>
    <row r="26" spans="1:20" ht="9.75">
      <c r="A26">
        <v>315</v>
      </c>
      <c r="B26">
        <v>1</v>
      </c>
      <c r="C26" t="s">
        <v>52</v>
      </c>
      <c r="D26">
        <v>1500383</v>
      </c>
      <c r="E26">
        <v>452</v>
      </c>
      <c r="F26">
        <v>18476.95</v>
      </c>
      <c r="G26">
        <v>8351580.19</v>
      </c>
      <c r="H26">
        <v>452000</v>
      </c>
      <c r="I26">
        <v>452000</v>
      </c>
      <c r="J26">
        <v>5046128</v>
      </c>
      <c r="K26">
        <v>4607688</v>
      </c>
      <c r="L26">
        <v>3291892.19</v>
      </c>
      <c r="M26">
        <v>1000</v>
      </c>
      <c r="N26">
        <v>11164</v>
      </c>
      <c r="O26">
        <v>18446.95</v>
      </c>
      <c r="P26">
        <v>1930000</v>
      </c>
      <c r="Q26">
        <v>1984342</v>
      </c>
      <c r="R26">
        <v>861627</v>
      </c>
      <c r="T26">
        <f t="shared" si="0"/>
        <v>-638756</v>
      </c>
    </row>
    <row r="27" spans="1:20" ht="9.75">
      <c r="A27">
        <v>336</v>
      </c>
      <c r="B27">
        <v>1</v>
      </c>
      <c r="C27" t="s">
        <v>53</v>
      </c>
      <c r="D27">
        <v>699363</v>
      </c>
      <c r="E27">
        <v>3285</v>
      </c>
      <c r="F27">
        <v>12673.32</v>
      </c>
      <c r="G27">
        <v>41631860.16</v>
      </c>
      <c r="H27">
        <v>3285000</v>
      </c>
      <c r="I27">
        <v>3285000</v>
      </c>
      <c r="J27">
        <v>36673740</v>
      </c>
      <c r="K27">
        <v>33487290</v>
      </c>
      <c r="L27">
        <v>4859570.16</v>
      </c>
      <c r="M27">
        <v>1000</v>
      </c>
      <c r="N27">
        <v>11164</v>
      </c>
      <c r="O27">
        <v>12643.32</v>
      </c>
      <c r="P27">
        <v>1930000</v>
      </c>
      <c r="Q27">
        <v>1984342</v>
      </c>
      <c r="R27">
        <v>861627</v>
      </c>
      <c r="T27">
        <f t="shared" si="0"/>
        <v>162264</v>
      </c>
    </row>
    <row r="28" spans="1:20" ht="9.75">
      <c r="A28">
        <v>4263</v>
      </c>
      <c r="B28">
        <v>1</v>
      </c>
      <c r="C28" t="s">
        <v>54</v>
      </c>
      <c r="D28">
        <v>1356961</v>
      </c>
      <c r="E28">
        <v>259</v>
      </c>
      <c r="F28">
        <v>14914.6</v>
      </c>
      <c r="G28">
        <v>3862881.48</v>
      </c>
      <c r="H28">
        <v>259000</v>
      </c>
      <c r="I28">
        <v>259000</v>
      </c>
      <c r="J28">
        <v>2891476</v>
      </c>
      <c r="K28">
        <v>2640246</v>
      </c>
      <c r="L28">
        <v>963635.48</v>
      </c>
      <c r="M28">
        <v>1000</v>
      </c>
      <c r="N28">
        <v>11164</v>
      </c>
      <c r="O28">
        <v>14884.6</v>
      </c>
      <c r="P28">
        <v>1930000</v>
      </c>
      <c r="Q28">
        <v>1984342</v>
      </c>
      <c r="R28">
        <v>861627</v>
      </c>
      <c r="T28">
        <f t="shared" si="0"/>
        <v>-495334</v>
      </c>
    </row>
    <row r="29" spans="1:20" ht="9.75">
      <c r="A29">
        <v>350</v>
      </c>
      <c r="B29">
        <v>1</v>
      </c>
      <c r="C29" t="s">
        <v>55</v>
      </c>
      <c r="D29">
        <v>858865</v>
      </c>
      <c r="E29">
        <v>945</v>
      </c>
      <c r="F29">
        <v>14127.6</v>
      </c>
      <c r="G29">
        <v>13350584.17</v>
      </c>
      <c r="H29">
        <v>945000</v>
      </c>
      <c r="I29">
        <v>945000</v>
      </c>
      <c r="J29">
        <v>10549980</v>
      </c>
      <c r="K29">
        <v>9633330</v>
      </c>
      <c r="L29">
        <v>2772254.17</v>
      </c>
      <c r="M29">
        <v>1000</v>
      </c>
      <c r="N29">
        <v>11164</v>
      </c>
      <c r="O29">
        <v>14097.6</v>
      </c>
      <c r="P29">
        <v>1930000</v>
      </c>
      <c r="Q29">
        <v>1984342</v>
      </c>
      <c r="R29">
        <v>861627</v>
      </c>
      <c r="T29">
        <f t="shared" si="0"/>
        <v>2762</v>
      </c>
    </row>
    <row r="30" spans="1:20" ht="9.75">
      <c r="A30">
        <v>364</v>
      </c>
      <c r="B30">
        <v>1</v>
      </c>
      <c r="C30" t="s">
        <v>56</v>
      </c>
      <c r="D30">
        <v>608254</v>
      </c>
      <c r="E30">
        <v>363</v>
      </c>
      <c r="F30">
        <v>12412.13</v>
      </c>
      <c r="G30">
        <v>4505601.94</v>
      </c>
      <c r="H30">
        <v>363000</v>
      </c>
      <c r="I30">
        <v>363000</v>
      </c>
      <c r="J30">
        <v>4052532</v>
      </c>
      <c r="K30">
        <v>3700422</v>
      </c>
      <c r="L30">
        <v>442179.94</v>
      </c>
      <c r="M30">
        <v>1000</v>
      </c>
      <c r="N30">
        <v>11164</v>
      </c>
      <c r="O30">
        <v>12382.13</v>
      </c>
      <c r="P30">
        <v>1930000</v>
      </c>
      <c r="Q30">
        <v>1984342</v>
      </c>
      <c r="R30">
        <v>861627</v>
      </c>
      <c r="T30">
        <f t="shared" si="0"/>
        <v>253373</v>
      </c>
    </row>
    <row r="31" spans="1:20" ht="9.75">
      <c r="A31">
        <v>413</v>
      </c>
      <c r="B31">
        <v>1</v>
      </c>
      <c r="C31" t="s">
        <v>57</v>
      </c>
      <c r="D31">
        <v>365387</v>
      </c>
      <c r="E31">
        <v>6486</v>
      </c>
      <c r="F31">
        <v>11712.23</v>
      </c>
      <c r="G31">
        <v>75965533.25</v>
      </c>
      <c r="H31">
        <v>6486000</v>
      </c>
      <c r="I31">
        <v>6486000</v>
      </c>
      <c r="J31">
        <v>72409704</v>
      </c>
      <c r="K31">
        <v>66118284</v>
      </c>
      <c r="L31">
        <v>3361249.25</v>
      </c>
      <c r="M31">
        <v>1000</v>
      </c>
      <c r="N31">
        <v>11164</v>
      </c>
      <c r="O31">
        <v>11682.23</v>
      </c>
      <c r="P31">
        <v>1930000</v>
      </c>
      <c r="Q31">
        <v>1984342</v>
      </c>
      <c r="R31">
        <v>861627</v>
      </c>
      <c r="T31">
        <f t="shared" si="0"/>
        <v>496240</v>
      </c>
    </row>
    <row r="32" spans="1:20" ht="9.75">
      <c r="A32">
        <v>422</v>
      </c>
      <c r="B32">
        <v>1</v>
      </c>
      <c r="C32" t="s">
        <v>58</v>
      </c>
      <c r="D32">
        <v>585214</v>
      </c>
      <c r="E32">
        <v>1265</v>
      </c>
      <c r="F32">
        <v>12635.9</v>
      </c>
      <c r="G32">
        <v>15984413.86</v>
      </c>
      <c r="H32">
        <v>1265000</v>
      </c>
      <c r="I32">
        <v>1265000</v>
      </c>
      <c r="J32">
        <v>14122460</v>
      </c>
      <c r="K32">
        <v>12895410</v>
      </c>
      <c r="L32">
        <v>1824003.86</v>
      </c>
      <c r="M32">
        <v>1000</v>
      </c>
      <c r="N32">
        <v>11164</v>
      </c>
      <c r="O32">
        <v>12605.9</v>
      </c>
      <c r="P32">
        <v>1930000</v>
      </c>
      <c r="Q32">
        <v>1984342</v>
      </c>
      <c r="R32">
        <v>861627</v>
      </c>
      <c r="T32">
        <f t="shared" si="0"/>
        <v>276413</v>
      </c>
    </row>
    <row r="33" spans="1:20" ht="9.75">
      <c r="A33">
        <v>427</v>
      </c>
      <c r="B33">
        <v>1</v>
      </c>
      <c r="C33" t="s">
        <v>59</v>
      </c>
      <c r="D33">
        <v>460044</v>
      </c>
      <c r="E33">
        <v>257</v>
      </c>
      <c r="F33">
        <v>12123.19</v>
      </c>
      <c r="G33">
        <v>3115659.69</v>
      </c>
      <c r="H33">
        <v>257000</v>
      </c>
      <c r="I33">
        <v>257000</v>
      </c>
      <c r="J33">
        <v>2869148</v>
      </c>
      <c r="K33">
        <v>2619858</v>
      </c>
      <c r="L33">
        <v>238801.69</v>
      </c>
      <c r="M33">
        <v>1000</v>
      </c>
      <c r="N33">
        <v>11164</v>
      </c>
      <c r="O33">
        <v>12093.19</v>
      </c>
      <c r="P33">
        <v>1930000</v>
      </c>
      <c r="Q33">
        <v>1984342</v>
      </c>
      <c r="R33">
        <v>861627</v>
      </c>
      <c r="T33">
        <f t="shared" si="0"/>
        <v>401583</v>
      </c>
    </row>
    <row r="34" spans="1:20" ht="9.75">
      <c r="A34">
        <v>434</v>
      </c>
      <c r="B34">
        <v>1</v>
      </c>
      <c r="C34" t="s">
        <v>60</v>
      </c>
      <c r="D34">
        <v>635175</v>
      </c>
      <c r="E34">
        <v>1475</v>
      </c>
      <c r="F34">
        <v>13593.46</v>
      </c>
      <c r="G34">
        <v>20050349.93</v>
      </c>
      <c r="H34">
        <v>1475000</v>
      </c>
      <c r="I34">
        <v>1475000</v>
      </c>
      <c r="J34">
        <v>16466900</v>
      </c>
      <c r="K34">
        <v>15036150</v>
      </c>
      <c r="L34">
        <v>3539199.93</v>
      </c>
      <c r="M34">
        <v>1000</v>
      </c>
      <c r="N34">
        <v>11164</v>
      </c>
      <c r="O34">
        <v>13563.46</v>
      </c>
      <c r="P34">
        <v>1930000</v>
      </c>
      <c r="Q34">
        <v>1984342</v>
      </c>
      <c r="R34">
        <v>861627</v>
      </c>
      <c r="T34">
        <f t="shared" si="0"/>
        <v>226452</v>
      </c>
    </row>
    <row r="35" spans="1:20" ht="9.75">
      <c r="A35">
        <v>441</v>
      </c>
      <c r="B35">
        <v>1</v>
      </c>
      <c r="C35" t="s">
        <v>61</v>
      </c>
      <c r="D35">
        <v>3756614</v>
      </c>
      <c r="E35">
        <v>203</v>
      </c>
      <c r="F35">
        <v>13929.04</v>
      </c>
      <c r="G35">
        <v>2827595.94</v>
      </c>
      <c r="H35">
        <v>203000</v>
      </c>
      <c r="I35">
        <v>203000</v>
      </c>
      <c r="J35">
        <v>2266292</v>
      </c>
      <c r="K35">
        <v>2069382</v>
      </c>
      <c r="L35">
        <v>555213.94</v>
      </c>
      <c r="M35">
        <v>1000</v>
      </c>
      <c r="N35">
        <v>11164</v>
      </c>
      <c r="O35">
        <v>13899.04</v>
      </c>
      <c r="P35">
        <v>1930000</v>
      </c>
      <c r="Q35">
        <v>1984342</v>
      </c>
      <c r="R35">
        <v>861627</v>
      </c>
      <c r="T35">
        <f t="shared" si="0"/>
        <v>-2894987</v>
      </c>
    </row>
    <row r="36" spans="1:20" ht="9.75">
      <c r="A36">
        <v>2240</v>
      </c>
      <c r="B36">
        <v>1</v>
      </c>
      <c r="C36" t="s">
        <v>62</v>
      </c>
      <c r="D36">
        <v>642795</v>
      </c>
      <c r="E36">
        <v>371</v>
      </c>
      <c r="F36">
        <v>11886.89</v>
      </c>
      <c r="G36">
        <v>4410034.9</v>
      </c>
      <c r="H36">
        <v>371000</v>
      </c>
      <c r="I36">
        <v>371000</v>
      </c>
      <c r="J36">
        <v>4141844</v>
      </c>
      <c r="K36">
        <v>3781974</v>
      </c>
      <c r="L36">
        <v>257060.9</v>
      </c>
      <c r="M36">
        <v>1000</v>
      </c>
      <c r="N36">
        <v>11164</v>
      </c>
      <c r="O36">
        <v>11856.89</v>
      </c>
      <c r="P36">
        <v>1930000</v>
      </c>
      <c r="Q36">
        <v>1984342</v>
      </c>
      <c r="R36">
        <v>861627</v>
      </c>
      <c r="T36">
        <f t="shared" si="0"/>
        <v>218832</v>
      </c>
    </row>
    <row r="37" spans="1:20" ht="9.75">
      <c r="A37">
        <v>476</v>
      </c>
      <c r="B37">
        <v>1</v>
      </c>
      <c r="C37" t="s">
        <v>63</v>
      </c>
      <c r="D37">
        <v>662281</v>
      </c>
      <c r="E37">
        <v>1703</v>
      </c>
      <c r="F37">
        <v>11716.7</v>
      </c>
      <c r="G37">
        <v>19953544.22</v>
      </c>
      <c r="H37">
        <v>1703000</v>
      </c>
      <c r="I37">
        <v>1703000</v>
      </c>
      <c r="J37">
        <v>19012292</v>
      </c>
      <c r="K37">
        <v>17360382</v>
      </c>
      <c r="L37">
        <v>890162.22</v>
      </c>
      <c r="M37">
        <v>1000</v>
      </c>
      <c r="N37">
        <v>11164</v>
      </c>
      <c r="O37">
        <v>11686.7</v>
      </c>
      <c r="P37">
        <v>1930000</v>
      </c>
      <c r="Q37">
        <v>1984342</v>
      </c>
      <c r="R37">
        <v>861627</v>
      </c>
      <c r="T37">
        <f t="shared" si="0"/>
        <v>199346</v>
      </c>
    </row>
    <row r="38" spans="1:20" ht="9.75">
      <c r="A38">
        <v>485</v>
      </c>
      <c r="B38">
        <v>1</v>
      </c>
      <c r="C38" t="s">
        <v>64</v>
      </c>
      <c r="D38">
        <v>733122</v>
      </c>
      <c r="E38">
        <v>662</v>
      </c>
      <c r="F38">
        <v>13516.9</v>
      </c>
      <c r="G38">
        <v>8948185.33</v>
      </c>
      <c r="H38">
        <v>662000</v>
      </c>
      <c r="I38">
        <v>662000</v>
      </c>
      <c r="J38">
        <v>7390568</v>
      </c>
      <c r="K38">
        <v>6748428</v>
      </c>
      <c r="L38">
        <v>1537757.33</v>
      </c>
      <c r="M38">
        <v>1000</v>
      </c>
      <c r="N38">
        <v>11164</v>
      </c>
      <c r="O38">
        <v>13486.9</v>
      </c>
      <c r="P38">
        <v>1930000</v>
      </c>
      <c r="Q38">
        <v>1984342</v>
      </c>
      <c r="R38">
        <v>861627</v>
      </c>
      <c r="T38">
        <f t="shared" si="0"/>
        <v>128505</v>
      </c>
    </row>
    <row r="39" spans="1:20" ht="9.75">
      <c r="A39">
        <v>497</v>
      </c>
      <c r="B39">
        <v>1</v>
      </c>
      <c r="C39" t="s">
        <v>65</v>
      </c>
      <c r="D39">
        <v>636548</v>
      </c>
      <c r="E39">
        <v>1244</v>
      </c>
      <c r="F39">
        <v>11623.78</v>
      </c>
      <c r="G39">
        <v>14459986.26</v>
      </c>
      <c r="H39">
        <v>1244000</v>
      </c>
      <c r="I39">
        <v>1244000</v>
      </c>
      <c r="J39">
        <v>13888016</v>
      </c>
      <c r="K39">
        <v>12681336</v>
      </c>
      <c r="L39">
        <v>534650.26</v>
      </c>
      <c r="M39">
        <v>1000</v>
      </c>
      <c r="N39">
        <v>11164</v>
      </c>
      <c r="O39">
        <v>11593.78</v>
      </c>
      <c r="P39">
        <v>1930000</v>
      </c>
      <c r="Q39">
        <v>1984342</v>
      </c>
      <c r="R39">
        <v>861627</v>
      </c>
      <c r="T39">
        <f t="shared" si="0"/>
        <v>225079</v>
      </c>
    </row>
    <row r="40" spans="1:20" ht="9.75">
      <c r="A40">
        <v>602</v>
      </c>
      <c r="B40">
        <v>1</v>
      </c>
      <c r="C40" t="s">
        <v>66</v>
      </c>
      <c r="D40">
        <v>842167</v>
      </c>
      <c r="E40">
        <v>772</v>
      </c>
      <c r="F40">
        <v>10691.26</v>
      </c>
      <c r="G40">
        <v>8253650.26</v>
      </c>
      <c r="H40">
        <v>772000</v>
      </c>
      <c r="I40">
        <v>772000</v>
      </c>
      <c r="J40">
        <v>8253652.72</v>
      </c>
      <c r="K40">
        <v>7481650.26</v>
      </c>
      <c r="L40">
        <v>0</v>
      </c>
      <c r="M40">
        <v>1000</v>
      </c>
      <c r="N40">
        <v>10691.26</v>
      </c>
      <c r="O40">
        <v>10691.26</v>
      </c>
      <c r="P40">
        <v>1930000</v>
      </c>
      <c r="Q40">
        <v>1984342</v>
      </c>
      <c r="R40">
        <v>861627</v>
      </c>
      <c r="T40">
        <f t="shared" si="0"/>
        <v>19460</v>
      </c>
    </row>
    <row r="41" spans="1:20" ht="9.75">
      <c r="A41">
        <v>609</v>
      </c>
      <c r="B41">
        <v>1</v>
      </c>
      <c r="C41" t="s">
        <v>67</v>
      </c>
      <c r="D41">
        <v>545343</v>
      </c>
      <c r="E41">
        <v>757</v>
      </c>
      <c r="F41">
        <v>11631.56</v>
      </c>
      <c r="G41">
        <v>8805089.25</v>
      </c>
      <c r="H41">
        <v>757000</v>
      </c>
      <c r="I41">
        <v>757000</v>
      </c>
      <c r="J41">
        <v>8451148</v>
      </c>
      <c r="K41">
        <v>7716858</v>
      </c>
      <c r="L41">
        <v>331231.25</v>
      </c>
      <c r="M41">
        <v>1000</v>
      </c>
      <c r="N41">
        <v>11164</v>
      </c>
      <c r="O41">
        <v>11601.56</v>
      </c>
      <c r="P41">
        <v>1930000</v>
      </c>
      <c r="Q41">
        <v>1984342</v>
      </c>
      <c r="R41">
        <v>861627</v>
      </c>
      <c r="T41">
        <f t="shared" si="0"/>
        <v>316284</v>
      </c>
    </row>
    <row r="42" spans="1:20" ht="9.75">
      <c r="A42">
        <v>623</v>
      </c>
      <c r="B42">
        <v>1</v>
      </c>
      <c r="C42" t="s">
        <v>68</v>
      </c>
      <c r="D42">
        <v>500752</v>
      </c>
      <c r="E42">
        <v>390</v>
      </c>
      <c r="F42">
        <v>12399.61</v>
      </c>
      <c r="G42">
        <v>4835849.66</v>
      </c>
      <c r="H42">
        <v>390000</v>
      </c>
      <c r="I42">
        <v>390000</v>
      </c>
      <c r="J42">
        <v>4353960</v>
      </c>
      <c r="K42">
        <v>3975660</v>
      </c>
      <c r="L42">
        <v>470189.66</v>
      </c>
      <c r="M42">
        <v>1000</v>
      </c>
      <c r="N42">
        <v>11164</v>
      </c>
      <c r="O42">
        <v>12369.61</v>
      </c>
      <c r="P42">
        <v>1930000</v>
      </c>
      <c r="Q42">
        <v>1984342</v>
      </c>
      <c r="R42">
        <v>861627</v>
      </c>
      <c r="T42">
        <f t="shared" si="0"/>
        <v>360875</v>
      </c>
    </row>
    <row r="43" spans="1:20" ht="9.75">
      <c r="A43">
        <v>637</v>
      </c>
      <c r="B43">
        <v>1</v>
      </c>
      <c r="C43" t="s">
        <v>69</v>
      </c>
      <c r="D43">
        <v>568594</v>
      </c>
      <c r="E43">
        <v>732</v>
      </c>
      <c r="F43">
        <v>12351.81</v>
      </c>
      <c r="G43">
        <v>9041524.05</v>
      </c>
      <c r="H43">
        <v>732000</v>
      </c>
      <c r="I43">
        <v>732000</v>
      </c>
      <c r="J43">
        <v>8172048</v>
      </c>
      <c r="K43">
        <v>7462008</v>
      </c>
      <c r="L43">
        <v>847516.05</v>
      </c>
      <c r="M43">
        <v>1000</v>
      </c>
      <c r="N43">
        <v>11164</v>
      </c>
      <c r="O43">
        <v>12321.81</v>
      </c>
      <c r="P43">
        <v>1930000</v>
      </c>
      <c r="Q43">
        <v>1984342</v>
      </c>
      <c r="R43">
        <v>861627</v>
      </c>
      <c r="T43">
        <f t="shared" si="0"/>
        <v>293033</v>
      </c>
    </row>
    <row r="44" spans="1:20" ht="9.75">
      <c r="A44">
        <v>658</v>
      </c>
      <c r="B44">
        <v>1</v>
      </c>
      <c r="C44" t="s">
        <v>70</v>
      </c>
      <c r="D44">
        <v>580543</v>
      </c>
      <c r="E44">
        <v>926</v>
      </c>
      <c r="F44">
        <v>12261.48</v>
      </c>
      <c r="G44">
        <v>11354127.41</v>
      </c>
      <c r="H44">
        <v>926000</v>
      </c>
      <c r="I44">
        <v>926000</v>
      </c>
      <c r="J44">
        <v>10337864</v>
      </c>
      <c r="K44">
        <v>9439644</v>
      </c>
      <c r="L44">
        <v>988483.41</v>
      </c>
      <c r="M44">
        <v>1000</v>
      </c>
      <c r="N44">
        <v>11164</v>
      </c>
      <c r="O44">
        <v>12231.48</v>
      </c>
      <c r="P44">
        <v>1930000</v>
      </c>
      <c r="Q44">
        <v>1984342</v>
      </c>
      <c r="R44">
        <v>861627</v>
      </c>
      <c r="T44">
        <f t="shared" si="0"/>
        <v>281084</v>
      </c>
    </row>
    <row r="45" spans="1:20" ht="9.75">
      <c r="A45">
        <v>700</v>
      </c>
      <c r="B45">
        <v>1</v>
      </c>
      <c r="C45" t="s">
        <v>71</v>
      </c>
      <c r="D45">
        <v>624177</v>
      </c>
      <c r="E45">
        <v>1059</v>
      </c>
      <c r="F45">
        <v>10857.75</v>
      </c>
      <c r="G45">
        <v>11498353.22</v>
      </c>
      <c r="H45">
        <v>1059000</v>
      </c>
      <c r="I45">
        <v>1059000</v>
      </c>
      <c r="J45">
        <v>11498357.25</v>
      </c>
      <c r="K45">
        <v>10439353.22</v>
      </c>
      <c r="L45">
        <v>0</v>
      </c>
      <c r="M45">
        <v>1000</v>
      </c>
      <c r="N45">
        <v>10857.75</v>
      </c>
      <c r="O45">
        <v>10857.75</v>
      </c>
      <c r="P45">
        <v>1930000</v>
      </c>
      <c r="Q45">
        <v>1984342</v>
      </c>
      <c r="R45">
        <v>861627</v>
      </c>
      <c r="T45">
        <f t="shared" si="0"/>
        <v>237450</v>
      </c>
    </row>
    <row r="46" spans="1:20" ht="9.75">
      <c r="A46">
        <v>721</v>
      </c>
      <c r="B46">
        <v>1</v>
      </c>
      <c r="C46" t="s">
        <v>72</v>
      </c>
      <c r="D46">
        <v>696335</v>
      </c>
      <c r="E46">
        <v>1851</v>
      </c>
      <c r="F46">
        <v>13613.79</v>
      </c>
      <c r="G46">
        <v>25199118.78</v>
      </c>
      <c r="H46">
        <v>1851000</v>
      </c>
      <c r="I46">
        <v>1851000</v>
      </c>
      <c r="J46">
        <v>20664564</v>
      </c>
      <c r="K46">
        <v>18869094</v>
      </c>
      <c r="L46">
        <v>4479024.78</v>
      </c>
      <c r="M46">
        <v>1000</v>
      </c>
      <c r="N46">
        <v>11164</v>
      </c>
      <c r="O46">
        <v>13583.79</v>
      </c>
      <c r="P46">
        <v>1930000</v>
      </c>
      <c r="Q46">
        <v>1984342</v>
      </c>
      <c r="R46">
        <v>861627</v>
      </c>
      <c r="T46">
        <f t="shared" si="0"/>
        <v>165292</v>
      </c>
    </row>
    <row r="47" spans="1:20" ht="9.75">
      <c r="A47">
        <v>735</v>
      </c>
      <c r="B47">
        <v>1</v>
      </c>
      <c r="C47" t="s">
        <v>73</v>
      </c>
      <c r="D47">
        <v>883149</v>
      </c>
      <c r="E47">
        <v>477</v>
      </c>
      <c r="F47">
        <v>12413.98</v>
      </c>
      <c r="G47">
        <v>5921469.54</v>
      </c>
      <c r="H47">
        <v>477000</v>
      </c>
      <c r="I47">
        <v>477000</v>
      </c>
      <c r="J47">
        <v>5325228</v>
      </c>
      <c r="K47">
        <v>4862538</v>
      </c>
      <c r="L47">
        <v>581931.54</v>
      </c>
      <c r="M47">
        <v>1000</v>
      </c>
      <c r="N47">
        <v>11164</v>
      </c>
      <c r="O47">
        <v>12383.98</v>
      </c>
      <c r="P47">
        <v>1930000</v>
      </c>
      <c r="Q47">
        <v>1984342</v>
      </c>
      <c r="R47">
        <v>861627</v>
      </c>
      <c r="T47">
        <f t="shared" si="0"/>
        <v>-21522</v>
      </c>
    </row>
    <row r="48" spans="1:20" ht="9.75">
      <c r="A48">
        <v>777</v>
      </c>
      <c r="B48">
        <v>1</v>
      </c>
      <c r="C48" t="s">
        <v>74</v>
      </c>
      <c r="D48">
        <v>928307</v>
      </c>
      <c r="E48">
        <v>3315</v>
      </c>
      <c r="F48">
        <v>12823.66</v>
      </c>
      <c r="G48">
        <v>42510424.39</v>
      </c>
      <c r="H48">
        <v>3315000</v>
      </c>
      <c r="I48">
        <v>3315000</v>
      </c>
      <c r="J48">
        <v>37008660</v>
      </c>
      <c r="K48">
        <v>33793110</v>
      </c>
      <c r="L48">
        <v>5402314.39</v>
      </c>
      <c r="M48">
        <v>1000</v>
      </c>
      <c r="N48">
        <v>11164</v>
      </c>
      <c r="O48">
        <v>12793.66</v>
      </c>
      <c r="P48">
        <v>1930000</v>
      </c>
      <c r="Q48">
        <v>1984342</v>
      </c>
      <c r="R48">
        <v>861627</v>
      </c>
      <c r="T48">
        <f t="shared" si="0"/>
        <v>-66680</v>
      </c>
    </row>
    <row r="49" spans="1:20" ht="9.75">
      <c r="A49">
        <v>840</v>
      </c>
      <c r="B49">
        <v>1</v>
      </c>
      <c r="C49" t="s">
        <v>75</v>
      </c>
      <c r="D49">
        <v>944336</v>
      </c>
      <c r="E49">
        <v>135</v>
      </c>
      <c r="F49">
        <v>11753.94</v>
      </c>
      <c r="G49">
        <v>1586782.52</v>
      </c>
      <c r="H49">
        <v>135000</v>
      </c>
      <c r="I49">
        <v>135000</v>
      </c>
      <c r="J49">
        <v>1507140</v>
      </c>
      <c r="K49">
        <v>1376190</v>
      </c>
      <c r="L49">
        <v>75592.52</v>
      </c>
      <c r="M49">
        <v>1000</v>
      </c>
      <c r="N49">
        <v>11164</v>
      </c>
      <c r="O49">
        <v>11723.94</v>
      </c>
      <c r="P49">
        <v>1930000</v>
      </c>
      <c r="Q49">
        <v>1984342</v>
      </c>
      <c r="R49">
        <v>861627</v>
      </c>
      <c r="T49">
        <f t="shared" si="0"/>
        <v>-82709</v>
      </c>
    </row>
    <row r="50" spans="1:20" ht="9.75">
      <c r="A50">
        <v>870</v>
      </c>
      <c r="B50">
        <v>1</v>
      </c>
      <c r="C50" t="s">
        <v>76</v>
      </c>
      <c r="D50">
        <v>613926</v>
      </c>
      <c r="E50">
        <v>849</v>
      </c>
      <c r="F50">
        <v>13660.6</v>
      </c>
      <c r="G50">
        <v>11597853.19</v>
      </c>
      <c r="H50">
        <v>849000</v>
      </c>
      <c r="I50">
        <v>849000</v>
      </c>
      <c r="J50">
        <v>9478236</v>
      </c>
      <c r="K50">
        <v>8654706</v>
      </c>
      <c r="L50">
        <v>2094147.19</v>
      </c>
      <c r="M50">
        <v>1000</v>
      </c>
      <c r="N50">
        <v>11164</v>
      </c>
      <c r="O50">
        <v>13630.6</v>
      </c>
      <c r="P50">
        <v>1930000</v>
      </c>
      <c r="Q50">
        <v>1984342</v>
      </c>
      <c r="R50">
        <v>861627</v>
      </c>
      <c r="T50">
        <f t="shared" si="0"/>
        <v>247701</v>
      </c>
    </row>
    <row r="51" spans="1:20" ht="9.75">
      <c r="A51">
        <v>882</v>
      </c>
      <c r="B51">
        <v>1</v>
      </c>
      <c r="C51" t="s">
        <v>77</v>
      </c>
      <c r="D51">
        <v>779848</v>
      </c>
      <c r="E51">
        <v>338</v>
      </c>
      <c r="F51">
        <v>16029.83</v>
      </c>
      <c r="G51">
        <v>5418083.44</v>
      </c>
      <c r="H51">
        <v>338000</v>
      </c>
      <c r="I51">
        <v>338000</v>
      </c>
      <c r="J51">
        <v>3773432</v>
      </c>
      <c r="K51">
        <v>3445572</v>
      </c>
      <c r="L51">
        <v>1634511.44</v>
      </c>
      <c r="M51">
        <v>1000</v>
      </c>
      <c r="N51">
        <v>11164</v>
      </c>
      <c r="O51">
        <v>15999.83</v>
      </c>
      <c r="P51">
        <v>1930000</v>
      </c>
      <c r="Q51">
        <v>1984342</v>
      </c>
      <c r="R51">
        <v>861627</v>
      </c>
      <c r="T51">
        <f t="shared" si="0"/>
        <v>81779</v>
      </c>
    </row>
    <row r="52" spans="1:20" ht="9.75">
      <c r="A52">
        <v>896</v>
      </c>
      <c r="B52">
        <v>1</v>
      </c>
      <c r="C52" t="s">
        <v>78</v>
      </c>
      <c r="D52">
        <v>1027609</v>
      </c>
      <c r="E52">
        <v>911</v>
      </c>
      <c r="F52">
        <v>13221.21</v>
      </c>
      <c r="G52">
        <v>12044519.98</v>
      </c>
      <c r="H52">
        <v>911000</v>
      </c>
      <c r="I52">
        <v>911000</v>
      </c>
      <c r="J52">
        <v>10170404</v>
      </c>
      <c r="K52">
        <v>9286734</v>
      </c>
      <c r="L52">
        <v>1846785.98</v>
      </c>
      <c r="M52">
        <v>1000</v>
      </c>
      <c r="N52">
        <v>11164</v>
      </c>
      <c r="O52">
        <v>13191.21</v>
      </c>
      <c r="P52">
        <v>1930000</v>
      </c>
      <c r="Q52">
        <v>1984342</v>
      </c>
      <c r="R52">
        <v>861627</v>
      </c>
      <c r="T52">
        <f t="shared" si="0"/>
        <v>-165982</v>
      </c>
    </row>
    <row r="53" spans="1:20" ht="9.75">
      <c r="A53">
        <v>903</v>
      </c>
      <c r="B53">
        <v>1</v>
      </c>
      <c r="C53" t="s">
        <v>79</v>
      </c>
      <c r="D53">
        <v>575491</v>
      </c>
      <c r="E53">
        <v>910</v>
      </c>
      <c r="F53">
        <v>11836.32</v>
      </c>
      <c r="G53">
        <v>10771047.69</v>
      </c>
      <c r="H53">
        <v>910000</v>
      </c>
      <c r="I53">
        <v>910000</v>
      </c>
      <c r="J53">
        <v>10159240</v>
      </c>
      <c r="K53">
        <v>9276540</v>
      </c>
      <c r="L53">
        <v>584507.69</v>
      </c>
      <c r="M53">
        <v>1000</v>
      </c>
      <c r="N53">
        <v>11164</v>
      </c>
      <c r="O53">
        <v>11806.32</v>
      </c>
      <c r="P53">
        <v>1930000</v>
      </c>
      <c r="Q53">
        <v>1984342</v>
      </c>
      <c r="R53">
        <v>861627</v>
      </c>
      <c r="T53">
        <f t="shared" si="0"/>
        <v>286136</v>
      </c>
    </row>
    <row r="54" spans="1:20" ht="9.75">
      <c r="A54">
        <v>910</v>
      </c>
      <c r="B54">
        <v>1</v>
      </c>
      <c r="C54" t="s">
        <v>80</v>
      </c>
      <c r="D54">
        <v>914331</v>
      </c>
      <c r="E54">
        <v>1403</v>
      </c>
      <c r="F54">
        <v>11723.81</v>
      </c>
      <c r="G54">
        <v>16448510.39</v>
      </c>
      <c r="H54">
        <v>1403000</v>
      </c>
      <c r="I54">
        <v>1403000</v>
      </c>
      <c r="J54">
        <v>15663092</v>
      </c>
      <c r="K54">
        <v>14302182</v>
      </c>
      <c r="L54">
        <v>743328.39</v>
      </c>
      <c r="M54">
        <v>1000</v>
      </c>
      <c r="N54">
        <v>11164</v>
      </c>
      <c r="O54">
        <v>11693.81</v>
      </c>
      <c r="P54">
        <v>1930000</v>
      </c>
      <c r="Q54">
        <v>1984342</v>
      </c>
      <c r="R54">
        <v>861627</v>
      </c>
      <c r="T54">
        <f t="shared" si="0"/>
        <v>-52704</v>
      </c>
    </row>
    <row r="55" spans="1:20" ht="9.75">
      <c r="A55">
        <v>980</v>
      </c>
      <c r="B55">
        <v>1</v>
      </c>
      <c r="C55" t="s">
        <v>81</v>
      </c>
      <c r="D55">
        <v>490497</v>
      </c>
      <c r="E55">
        <v>577</v>
      </c>
      <c r="F55">
        <v>11659.91</v>
      </c>
      <c r="G55">
        <v>6727769.03</v>
      </c>
      <c r="H55">
        <v>577000</v>
      </c>
      <c r="I55">
        <v>577000</v>
      </c>
      <c r="J55">
        <v>6441628</v>
      </c>
      <c r="K55">
        <v>5881938</v>
      </c>
      <c r="L55">
        <v>268831.03</v>
      </c>
      <c r="M55">
        <v>1000</v>
      </c>
      <c r="N55">
        <v>11164</v>
      </c>
      <c r="O55">
        <v>11629.91</v>
      </c>
      <c r="P55">
        <v>1930000</v>
      </c>
      <c r="Q55">
        <v>1984342</v>
      </c>
      <c r="R55">
        <v>861627</v>
      </c>
      <c r="T55">
        <f t="shared" si="0"/>
        <v>371130</v>
      </c>
    </row>
    <row r="56" spans="1:20" ht="9.75">
      <c r="A56">
        <v>994</v>
      </c>
      <c r="B56">
        <v>1</v>
      </c>
      <c r="C56" t="s">
        <v>82</v>
      </c>
      <c r="D56">
        <v>782152</v>
      </c>
      <c r="E56">
        <v>229</v>
      </c>
      <c r="F56">
        <v>14930.66</v>
      </c>
      <c r="G56">
        <v>3419120.57</v>
      </c>
      <c r="H56">
        <v>229000</v>
      </c>
      <c r="I56">
        <v>229000</v>
      </c>
      <c r="J56">
        <v>2556556</v>
      </c>
      <c r="K56">
        <v>2334426</v>
      </c>
      <c r="L56">
        <v>855694.57</v>
      </c>
      <c r="M56">
        <v>1000</v>
      </c>
      <c r="N56">
        <v>11164</v>
      </c>
      <c r="O56">
        <v>14900.66</v>
      </c>
      <c r="P56">
        <v>1930000</v>
      </c>
      <c r="Q56">
        <v>1984342</v>
      </c>
      <c r="R56">
        <v>861627</v>
      </c>
      <c r="T56">
        <f t="shared" si="0"/>
        <v>79475</v>
      </c>
    </row>
    <row r="57" spans="1:20" ht="9.75">
      <c r="A57">
        <v>1029</v>
      </c>
      <c r="B57">
        <v>1</v>
      </c>
      <c r="C57" t="s">
        <v>14</v>
      </c>
      <c r="D57">
        <v>762690</v>
      </c>
      <c r="E57">
        <v>986</v>
      </c>
      <c r="F57">
        <v>11315.22</v>
      </c>
      <c r="G57">
        <v>11156811.14</v>
      </c>
      <c r="H57">
        <v>986000</v>
      </c>
      <c r="I57">
        <v>986000</v>
      </c>
      <c r="J57">
        <v>11007704</v>
      </c>
      <c r="K57">
        <v>10051284</v>
      </c>
      <c r="L57">
        <v>119527.14</v>
      </c>
      <c r="M57">
        <v>1000</v>
      </c>
      <c r="N57">
        <v>11164</v>
      </c>
      <c r="O57">
        <v>11285.22</v>
      </c>
      <c r="P57">
        <v>1930000</v>
      </c>
      <c r="Q57">
        <v>1984342</v>
      </c>
      <c r="R57">
        <v>861627</v>
      </c>
      <c r="T57">
        <f t="shared" si="0"/>
        <v>98937</v>
      </c>
    </row>
    <row r="58" spans="1:20" ht="9.75">
      <c r="A58">
        <v>1015</v>
      </c>
      <c r="B58">
        <v>1</v>
      </c>
      <c r="C58" t="s">
        <v>83</v>
      </c>
      <c r="D58">
        <v>1115440</v>
      </c>
      <c r="E58">
        <v>3046</v>
      </c>
      <c r="F58">
        <v>11426.66</v>
      </c>
      <c r="G58">
        <v>34805605.92</v>
      </c>
      <c r="H58">
        <v>3046000</v>
      </c>
      <c r="I58">
        <v>3046000</v>
      </c>
      <c r="J58">
        <v>34005544</v>
      </c>
      <c r="K58">
        <v>31050924</v>
      </c>
      <c r="L58">
        <v>708681.92</v>
      </c>
      <c r="M58">
        <v>1000</v>
      </c>
      <c r="N58">
        <v>11164</v>
      </c>
      <c r="O58">
        <v>11396.66</v>
      </c>
      <c r="P58">
        <v>1930000</v>
      </c>
      <c r="Q58">
        <v>1984342</v>
      </c>
      <c r="R58">
        <v>861627</v>
      </c>
      <c r="T58">
        <f t="shared" si="0"/>
        <v>-253813</v>
      </c>
    </row>
    <row r="59" spans="1:20" ht="9.75">
      <c r="A59">
        <v>1071</v>
      </c>
      <c r="B59">
        <v>1</v>
      </c>
      <c r="C59" t="s">
        <v>391</v>
      </c>
      <c r="D59">
        <v>1303253</v>
      </c>
      <c r="E59">
        <v>736</v>
      </c>
      <c r="F59">
        <v>11944.21</v>
      </c>
      <c r="G59">
        <v>8790936.49</v>
      </c>
      <c r="H59">
        <v>736000</v>
      </c>
      <c r="I59">
        <v>736000</v>
      </c>
      <c r="J59">
        <v>8216704</v>
      </c>
      <c r="K59">
        <v>7502784</v>
      </c>
      <c r="L59">
        <v>552152.49</v>
      </c>
      <c r="M59">
        <v>1000</v>
      </c>
      <c r="N59">
        <v>11164</v>
      </c>
      <c r="O59">
        <v>11914.21</v>
      </c>
      <c r="P59">
        <v>1930000</v>
      </c>
      <c r="Q59">
        <v>1984342</v>
      </c>
      <c r="R59">
        <v>861627</v>
      </c>
      <c r="T59">
        <f t="shared" si="0"/>
        <v>-441626</v>
      </c>
    </row>
    <row r="60" spans="1:20" ht="9.75">
      <c r="A60">
        <v>1080</v>
      </c>
      <c r="B60">
        <v>1</v>
      </c>
      <c r="C60" t="s">
        <v>394</v>
      </c>
      <c r="D60">
        <v>1314363</v>
      </c>
      <c r="E60">
        <v>1035</v>
      </c>
      <c r="F60">
        <v>14626.78</v>
      </c>
      <c r="G60">
        <v>15138715.7</v>
      </c>
      <c r="H60">
        <v>1035000</v>
      </c>
      <c r="I60">
        <v>1035000</v>
      </c>
      <c r="J60">
        <v>11554740</v>
      </c>
      <c r="K60">
        <v>10550790</v>
      </c>
      <c r="L60">
        <v>3552925.7</v>
      </c>
      <c r="M60">
        <v>1000</v>
      </c>
      <c r="N60">
        <v>11164</v>
      </c>
      <c r="O60">
        <v>14596.78</v>
      </c>
      <c r="P60">
        <v>1930000</v>
      </c>
      <c r="Q60">
        <v>1984342</v>
      </c>
      <c r="R60">
        <v>861627</v>
      </c>
      <c r="T60">
        <f t="shared" si="0"/>
        <v>-452736</v>
      </c>
    </row>
    <row r="61" spans="1:20" ht="9.75">
      <c r="A61">
        <v>1085</v>
      </c>
      <c r="B61">
        <v>1</v>
      </c>
      <c r="C61" t="s">
        <v>84</v>
      </c>
      <c r="D61">
        <v>676544</v>
      </c>
      <c r="E61">
        <v>1114</v>
      </c>
      <c r="F61">
        <v>11953.37</v>
      </c>
      <c r="G61">
        <v>13316049.7</v>
      </c>
      <c r="H61">
        <v>1114000</v>
      </c>
      <c r="I61">
        <v>1114000</v>
      </c>
      <c r="J61">
        <v>12436696</v>
      </c>
      <c r="K61">
        <v>11356116</v>
      </c>
      <c r="L61">
        <v>845933.7</v>
      </c>
      <c r="M61">
        <v>1000</v>
      </c>
      <c r="N61">
        <v>11164</v>
      </c>
      <c r="O61">
        <v>11923.37</v>
      </c>
      <c r="P61">
        <v>1930000</v>
      </c>
      <c r="Q61">
        <v>1984342</v>
      </c>
      <c r="R61">
        <v>861627</v>
      </c>
      <c r="T61">
        <f t="shared" si="0"/>
        <v>185083</v>
      </c>
    </row>
    <row r="62" spans="1:20" ht="9.75">
      <c r="A62">
        <v>1092</v>
      </c>
      <c r="B62">
        <v>1</v>
      </c>
      <c r="C62" t="s">
        <v>85</v>
      </c>
      <c r="D62">
        <v>858033</v>
      </c>
      <c r="E62">
        <v>5039</v>
      </c>
      <c r="F62">
        <v>11544.28</v>
      </c>
      <c r="G62">
        <v>58171642.49</v>
      </c>
      <c r="H62">
        <v>5039000</v>
      </c>
      <c r="I62">
        <v>5039000</v>
      </c>
      <c r="J62">
        <v>56255396</v>
      </c>
      <c r="K62">
        <v>51367566</v>
      </c>
      <c r="L62">
        <v>1765076.49</v>
      </c>
      <c r="M62">
        <v>1000</v>
      </c>
      <c r="N62">
        <v>11164</v>
      </c>
      <c r="O62">
        <v>11514.28</v>
      </c>
      <c r="P62">
        <v>1930000</v>
      </c>
      <c r="Q62">
        <v>1984342</v>
      </c>
      <c r="R62">
        <v>861627</v>
      </c>
      <c r="T62">
        <f t="shared" si="0"/>
        <v>3594</v>
      </c>
    </row>
    <row r="63" spans="1:20" ht="9.75">
      <c r="A63">
        <v>1120</v>
      </c>
      <c r="B63">
        <v>1</v>
      </c>
      <c r="C63" t="s">
        <v>86</v>
      </c>
      <c r="D63">
        <v>587943</v>
      </c>
      <c r="E63">
        <v>290</v>
      </c>
      <c r="F63">
        <v>14350.23</v>
      </c>
      <c r="G63">
        <v>4161565.45</v>
      </c>
      <c r="H63">
        <v>290000</v>
      </c>
      <c r="I63">
        <v>290000</v>
      </c>
      <c r="J63">
        <v>3237560</v>
      </c>
      <c r="K63">
        <v>2956260</v>
      </c>
      <c r="L63">
        <v>915305.45</v>
      </c>
      <c r="M63">
        <v>1000</v>
      </c>
      <c r="N63">
        <v>11164</v>
      </c>
      <c r="O63">
        <v>14320.23</v>
      </c>
      <c r="P63">
        <v>1930000</v>
      </c>
      <c r="Q63">
        <v>1984342</v>
      </c>
      <c r="R63">
        <v>861627</v>
      </c>
      <c r="T63">
        <f t="shared" si="0"/>
        <v>273684</v>
      </c>
    </row>
    <row r="64" spans="1:20" ht="9.75">
      <c r="A64">
        <v>1127</v>
      </c>
      <c r="B64">
        <v>1</v>
      </c>
      <c r="C64" t="s">
        <v>87</v>
      </c>
      <c r="D64">
        <v>538728</v>
      </c>
      <c r="E64">
        <v>600</v>
      </c>
      <c r="F64">
        <v>13019.08</v>
      </c>
      <c r="G64">
        <v>7811449.18</v>
      </c>
      <c r="H64">
        <v>600000</v>
      </c>
      <c r="I64">
        <v>600000</v>
      </c>
      <c r="J64">
        <v>6698400</v>
      </c>
      <c r="K64">
        <v>6116400</v>
      </c>
      <c r="L64">
        <v>1095049.18</v>
      </c>
      <c r="M64">
        <v>1000</v>
      </c>
      <c r="N64">
        <v>11164</v>
      </c>
      <c r="O64">
        <v>12989.08</v>
      </c>
      <c r="P64">
        <v>1930000</v>
      </c>
      <c r="Q64">
        <v>1984342</v>
      </c>
      <c r="R64">
        <v>861627</v>
      </c>
      <c r="T64">
        <f t="shared" si="0"/>
        <v>322899</v>
      </c>
    </row>
    <row r="65" spans="1:20" ht="9.75">
      <c r="A65">
        <v>1134</v>
      </c>
      <c r="B65">
        <v>1</v>
      </c>
      <c r="C65" t="s">
        <v>88</v>
      </c>
      <c r="D65">
        <v>933599</v>
      </c>
      <c r="E65">
        <v>956</v>
      </c>
      <c r="F65">
        <v>20313.32</v>
      </c>
      <c r="G65">
        <v>19419532.14</v>
      </c>
      <c r="H65">
        <v>956000</v>
      </c>
      <c r="I65">
        <v>956000</v>
      </c>
      <c r="J65">
        <v>10672784</v>
      </c>
      <c r="K65">
        <v>9745464</v>
      </c>
      <c r="L65">
        <v>8718068.14</v>
      </c>
      <c r="M65">
        <v>1000</v>
      </c>
      <c r="N65">
        <v>11164</v>
      </c>
      <c r="O65">
        <v>20283.32</v>
      </c>
      <c r="P65">
        <v>1930000</v>
      </c>
      <c r="Q65">
        <v>1984342</v>
      </c>
      <c r="R65">
        <v>861627</v>
      </c>
      <c r="T65">
        <f t="shared" si="0"/>
        <v>-71972</v>
      </c>
    </row>
    <row r="66" spans="1:20" ht="9.75">
      <c r="A66">
        <v>1141</v>
      </c>
      <c r="B66">
        <v>1</v>
      </c>
      <c r="C66" t="s">
        <v>89</v>
      </c>
      <c r="D66">
        <v>604007</v>
      </c>
      <c r="E66">
        <v>1300</v>
      </c>
      <c r="F66">
        <v>11556.7</v>
      </c>
      <c r="G66">
        <v>15023706.71</v>
      </c>
      <c r="H66">
        <v>1300000</v>
      </c>
      <c r="I66">
        <v>1300000</v>
      </c>
      <c r="J66">
        <v>14513200</v>
      </c>
      <c r="K66">
        <v>13252200</v>
      </c>
      <c r="L66">
        <v>471506.71</v>
      </c>
      <c r="M66">
        <v>1000</v>
      </c>
      <c r="N66">
        <v>11164</v>
      </c>
      <c r="O66">
        <v>11526.7</v>
      </c>
      <c r="P66">
        <v>1930000</v>
      </c>
      <c r="Q66">
        <v>1984342</v>
      </c>
      <c r="R66">
        <v>861627</v>
      </c>
      <c r="T66">
        <f t="shared" si="0"/>
        <v>257620</v>
      </c>
    </row>
    <row r="67" spans="1:20" ht="9.75">
      <c r="A67">
        <v>1155</v>
      </c>
      <c r="B67">
        <v>1</v>
      </c>
      <c r="C67" t="s">
        <v>90</v>
      </c>
      <c r="D67">
        <v>928676</v>
      </c>
      <c r="E67">
        <v>554</v>
      </c>
      <c r="F67">
        <v>12821.32</v>
      </c>
      <c r="G67">
        <v>7103012.28</v>
      </c>
      <c r="H67">
        <v>554000</v>
      </c>
      <c r="I67">
        <v>554000</v>
      </c>
      <c r="J67">
        <v>6184856</v>
      </c>
      <c r="K67">
        <v>5647476</v>
      </c>
      <c r="L67">
        <v>901536.28</v>
      </c>
      <c r="M67">
        <v>1000</v>
      </c>
      <c r="N67">
        <v>11164</v>
      </c>
      <c r="O67">
        <v>12791.32</v>
      </c>
      <c r="P67">
        <v>1930000</v>
      </c>
      <c r="Q67">
        <v>1984342</v>
      </c>
      <c r="R67">
        <v>861627</v>
      </c>
      <c r="T67">
        <f aca="true" t="shared" si="1" ref="T67:T130">R67-D67</f>
        <v>-67049</v>
      </c>
    </row>
    <row r="68" spans="1:20" ht="9.75">
      <c r="A68">
        <v>1162</v>
      </c>
      <c r="B68">
        <v>1</v>
      </c>
      <c r="C68" t="s">
        <v>91</v>
      </c>
      <c r="D68">
        <v>463871</v>
      </c>
      <c r="E68">
        <v>1019</v>
      </c>
      <c r="F68">
        <v>11068.03</v>
      </c>
      <c r="G68">
        <v>11278326.53</v>
      </c>
      <c r="H68">
        <v>1019000</v>
      </c>
      <c r="I68">
        <v>1019000</v>
      </c>
      <c r="J68">
        <v>11278322.57</v>
      </c>
      <c r="K68">
        <v>10259326.53</v>
      </c>
      <c r="L68">
        <v>0</v>
      </c>
      <c r="M68">
        <v>1000</v>
      </c>
      <c r="N68">
        <v>11068.03</v>
      </c>
      <c r="O68">
        <v>11068.03</v>
      </c>
      <c r="P68">
        <v>1930000</v>
      </c>
      <c r="Q68">
        <v>1984342</v>
      </c>
      <c r="R68">
        <v>861627</v>
      </c>
      <c r="T68">
        <f t="shared" si="1"/>
        <v>397756</v>
      </c>
    </row>
    <row r="69" spans="1:20" ht="9.75">
      <c r="A69">
        <v>1169</v>
      </c>
      <c r="B69">
        <v>1</v>
      </c>
      <c r="C69" t="s">
        <v>92</v>
      </c>
      <c r="D69">
        <v>870774</v>
      </c>
      <c r="E69">
        <v>772</v>
      </c>
      <c r="F69">
        <v>12971.38</v>
      </c>
      <c r="G69">
        <v>10013904.63</v>
      </c>
      <c r="H69">
        <v>772000</v>
      </c>
      <c r="I69">
        <v>772000</v>
      </c>
      <c r="J69">
        <v>8618608</v>
      </c>
      <c r="K69">
        <v>7869768</v>
      </c>
      <c r="L69">
        <v>1372136.63</v>
      </c>
      <c r="M69">
        <v>1000</v>
      </c>
      <c r="N69">
        <v>11164</v>
      </c>
      <c r="O69">
        <v>12941.38</v>
      </c>
      <c r="P69">
        <v>1930000</v>
      </c>
      <c r="Q69">
        <v>1984342</v>
      </c>
      <c r="R69">
        <v>861627</v>
      </c>
      <c r="T69">
        <f t="shared" si="1"/>
        <v>-9147</v>
      </c>
    </row>
    <row r="70" spans="1:20" ht="9.75">
      <c r="A70">
        <v>1176</v>
      </c>
      <c r="B70">
        <v>1</v>
      </c>
      <c r="C70" t="s">
        <v>93</v>
      </c>
      <c r="D70">
        <v>630206</v>
      </c>
      <c r="E70">
        <v>747</v>
      </c>
      <c r="F70">
        <v>11288.97</v>
      </c>
      <c r="G70">
        <v>8432860.83</v>
      </c>
      <c r="H70">
        <v>747000</v>
      </c>
      <c r="I70">
        <v>747000</v>
      </c>
      <c r="J70">
        <v>8339508</v>
      </c>
      <c r="K70">
        <v>7614918</v>
      </c>
      <c r="L70">
        <v>70942.83</v>
      </c>
      <c r="M70">
        <v>1000</v>
      </c>
      <c r="N70">
        <v>11164</v>
      </c>
      <c r="O70">
        <v>11258.97</v>
      </c>
      <c r="P70">
        <v>1930000</v>
      </c>
      <c r="Q70">
        <v>1984342</v>
      </c>
      <c r="R70">
        <v>861627</v>
      </c>
      <c r="T70">
        <f t="shared" si="1"/>
        <v>231421</v>
      </c>
    </row>
    <row r="71" spans="1:20" ht="9.75">
      <c r="A71">
        <v>1183</v>
      </c>
      <c r="B71">
        <v>1</v>
      </c>
      <c r="C71" t="s">
        <v>94</v>
      </c>
      <c r="D71">
        <v>824390</v>
      </c>
      <c r="E71">
        <v>1217</v>
      </c>
      <c r="F71">
        <v>13719.56</v>
      </c>
      <c r="G71">
        <v>16696706.91</v>
      </c>
      <c r="H71">
        <v>1217000</v>
      </c>
      <c r="I71">
        <v>1217000</v>
      </c>
      <c r="J71">
        <v>13586588</v>
      </c>
      <c r="K71">
        <v>12406098</v>
      </c>
      <c r="L71">
        <v>3073608.91</v>
      </c>
      <c r="M71">
        <v>1000</v>
      </c>
      <c r="N71">
        <v>11164</v>
      </c>
      <c r="O71">
        <v>13689.56</v>
      </c>
      <c r="P71">
        <v>1930000</v>
      </c>
      <c r="Q71">
        <v>1984342</v>
      </c>
      <c r="R71">
        <v>861627</v>
      </c>
      <c r="T71">
        <f t="shared" si="1"/>
        <v>37237</v>
      </c>
    </row>
    <row r="72" spans="1:20" ht="9.75">
      <c r="A72">
        <v>1204</v>
      </c>
      <c r="B72">
        <v>1</v>
      </c>
      <c r="C72" t="s">
        <v>95</v>
      </c>
      <c r="D72">
        <v>593344</v>
      </c>
      <c r="E72">
        <v>421</v>
      </c>
      <c r="F72">
        <v>8976.27</v>
      </c>
      <c r="G72">
        <v>3779010.92</v>
      </c>
      <c r="H72">
        <v>421000</v>
      </c>
      <c r="I72">
        <v>421000</v>
      </c>
      <c r="J72">
        <v>3779009.67</v>
      </c>
      <c r="K72">
        <v>3358010.92</v>
      </c>
      <c r="L72">
        <v>0</v>
      </c>
      <c r="M72">
        <v>1000</v>
      </c>
      <c r="N72">
        <v>8976.27</v>
      </c>
      <c r="O72">
        <v>8976.27</v>
      </c>
      <c r="P72">
        <v>1930000</v>
      </c>
      <c r="Q72">
        <v>1984342</v>
      </c>
      <c r="R72">
        <v>861627</v>
      </c>
      <c r="T72">
        <f t="shared" si="1"/>
        <v>268283</v>
      </c>
    </row>
    <row r="73" spans="1:20" ht="9.75">
      <c r="A73">
        <v>1218</v>
      </c>
      <c r="B73">
        <v>1</v>
      </c>
      <c r="C73" t="s">
        <v>96</v>
      </c>
      <c r="D73">
        <v>1124184</v>
      </c>
      <c r="E73">
        <v>874</v>
      </c>
      <c r="F73">
        <v>11194</v>
      </c>
      <c r="G73">
        <v>9783556</v>
      </c>
      <c r="H73">
        <v>874000</v>
      </c>
      <c r="I73">
        <v>874000</v>
      </c>
      <c r="J73">
        <v>9757336</v>
      </c>
      <c r="K73">
        <v>8909556</v>
      </c>
      <c r="L73">
        <v>0</v>
      </c>
      <c r="M73">
        <v>1000</v>
      </c>
      <c r="N73">
        <v>11164</v>
      </c>
      <c r="O73">
        <v>11164</v>
      </c>
      <c r="P73">
        <v>1930000</v>
      </c>
      <c r="Q73">
        <v>1984342</v>
      </c>
      <c r="R73">
        <v>861627</v>
      </c>
      <c r="T73">
        <f t="shared" si="1"/>
        <v>-262557</v>
      </c>
    </row>
    <row r="74" spans="1:20" ht="9.75">
      <c r="A74">
        <v>1232</v>
      </c>
      <c r="B74">
        <v>1</v>
      </c>
      <c r="C74" t="s">
        <v>97</v>
      </c>
      <c r="D74">
        <v>1590760</v>
      </c>
      <c r="E74">
        <v>776</v>
      </c>
      <c r="F74">
        <v>10661.94</v>
      </c>
      <c r="G74">
        <v>8273662.93</v>
      </c>
      <c r="H74">
        <v>776000</v>
      </c>
      <c r="I74">
        <v>776000</v>
      </c>
      <c r="J74">
        <v>8273665.44</v>
      </c>
      <c r="K74">
        <v>7497662.93</v>
      </c>
      <c r="L74">
        <v>0</v>
      </c>
      <c r="M74">
        <v>1000</v>
      </c>
      <c r="N74">
        <v>10661.94</v>
      </c>
      <c r="O74">
        <v>10661.94</v>
      </c>
      <c r="P74">
        <v>1930000</v>
      </c>
      <c r="Q74">
        <v>1984342</v>
      </c>
      <c r="R74">
        <v>861627</v>
      </c>
      <c r="T74">
        <f t="shared" si="1"/>
        <v>-729133</v>
      </c>
    </row>
    <row r="75" spans="1:20" ht="9.75">
      <c r="A75">
        <v>1246</v>
      </c>
      <c r="B75">
        <v>1</v>
      </c>
      <c r="C75" t="s">
        <v>98</v>
      </c>
      <c r="D75">
        <v>692260</v>
      </c>
      <c r="E75">
        <v>631</v>
      </c>
      <c r="F75">
        <v>14539.42</v>
      </c>
      <c r="G75">
        <v>9174376.39</v>
      </c>
      <c r="H75">
        <v>631000</v>
      </c>
      <c r="I75">
        <v>631000</v>
      </c>
      <c r="J75">
        <v>7044484</v>
      </c>
      <c r="K75">
        <v>6432414</v>
      </c>
      <c r="L75">
        <v>2110962.39</v>
      </c>
      <c r="M75">
        <v>1000</v>
      </c>
      <c r="N75">
        <v>11164</v>
      </c>
      <c r="O75">
        <v>14509.42</v>
      </c>
      <c r="P75">
        <v>1930000</v>
      </c>
      <c r="Q75">
        <v>1984342</v>
      </c>
      <c r="R75">
        <v>861627</v>
      </c>
      <c r="T75">
        <f t="shared" si="1"/>
        <v>169367</v>
      </c>
    </row>
    <row r="76" spans="1:20" ht="9.75">
      <c r="A76">
        <v>1253</v>
      </c>
      <c r="B76">
        <v>1</v>
      </c>
      <c r="C76" t="s">
        <v>99</v>
      </c>
      <c r="D76">
        <v>647337</v>
      </c>
      <c r="E76">
        <v>2347</v>
      </c>
      <c r="F76">
        <v>11719.32</v>
      </c>
      <c r="G76">
        <v>27505233.99</v>
      </c>
      <c r="H76">
        <v>2347000</v>
      </c>
      <c r="I76">
        <v>2347000</v>
      </c>
      <c r="J76">
        <v>26201908</v>
      </c>
      <c r="K76">
        <v>23925318</v>
      </c>
      <c r="L76">
        <v>1232915.99</v>
      </c>
      <c r="M76">
        <v>1000</v>
      </c>
      <c r="N76">
        <v>11164</v>
      </c>
      <c r="O76">
        <v>11689.32</v>
      </c>
      <c r="P76">
        <v>1930000</v>
      </c>
      <c r="Q76">
        <v>1984342</v>
      </c>
      <c r="R76">
        <v>861627</v>
      </c>
      <c r="T76">
        <f t="shared" si="1"/>
        <v>214290</v>
      </c>
    </row>
    <row r="77" spans="1:20" ht="9.75">
      <c r="A77">
        <v>1260</v>
      </c>
      <c r="B77">
        <v>1</v>
      </c>
      <c r="C77" t="s">
        <v>100</v>
      </c>
      <c r="D77">
        <v>1059066</v>
      </c>
      <c r="E77">
        <v>924</v>
      </c>
      <c r="F77">
        <v>12409.29</v>
      </c>
      <c r="G77">
        <v>11466180.09</v>
      </c>
      <c r="H77">
        <v>924000</v>
      </c>
      <c r="I77">
        <v>924000</v>
      </c>
      <c r="J77">
        <v>10315536</v>
      </c>
      <c r="K77">
        <v>9419256</v>
      </c>
      <c r="L77">
        <v>1122924.09</v>
      </c>
      <c r="M77">
        <v>1000</v>
      </c>
      <c r="N77">
        <v>11164</v>
      </c>
      <c r="O77">
        <v>12379.29</v>
      </c>
      <c r="P77">
        <v>1930000</v>
      </c>
      <c r="Q77">
        <v>1984342</v>
      </c>
      <c r="R77">
        <v>861627</v>
      </c>
      <c r="T77">
        <f t="shared" si="1"/>
        <v>-197439</v>
      </c>
    </row>
    <row r="78" spans="1:20" ht="9.75">
      <c r="A78">
        <v>4970</v>
      </c>
      <c r="B78">
        <v>1</v>
      </c>
      <c r="C78" t="s">
        <v>101</v>
      </c>
      <c r="D78">
        <v>541916</v>
      </c>
      <c r="E78">
        <v>6019</v>
      </c>
      <c r="F78">
        <v>12547.47</v>
      </c>
      <c r="G78">
        <v>75523240.5</v>
      </c>
      <c r="H78">
        <v>6019000</v>
      </c>
      <c r="I78">
        <v>6019000</v>
      </c>
      <c r="J78">
        <v>67196116</v>
      </c>
      <c r="K78">
        <v>61357686</v>
      </c>
      <c r="L78">
        <v>8146554.5</v>
      </c>
      <c r="M78">
        <v>1000</v>
      </c>
      <c r="N78">
        <v>11164</v>
      </c>
      <c r="O78">
        <v>12517.47</v>
      </c>
      <c r="P78">
        <v>1930000</v>
      </c>
      <c r="Q78">
        <v>1984342</v>
      </c>
      <c r="R78">
        <v>861627</v>
      </c>
      <c r="T78">
        <f t="shared" si="1"/>
        <v>319711</v>
      </c>
    </row>
    <row r="79" spans="1:20" ht="9.75">
      <c r="A79">
        <v>1295</v>
      </c>
      <c r="B79">
        <v>1</v>
      </c>
      <c r="C79" t="s">
        <v>102</v>
      </c>
      <c r="D79">
        <v>456102</v>
      </c>
      <c r="E79">
        <v>923</v>
      </c>
      <c r="F79">
        <v>11987.02</v>
      </c>
      <c r="G79">
        <v>11064019.55</v>
      </c>
      <c r="H79">
        <v>923000</v>
      </c>
      <c r="I79">
        <v>923000</v>
      </c>
      <c r="J79">
        <v>10304372</v>
      </c>
      <c r="K79">
        <v>9409062</v>
      </c>
      <c r="L79">
        <v>731957.55</v>
      </c>
      <c r="M79">
        <v>1000</v>
      </c>
      <c r="N79">
        <v>11164</v>
      </c>
      <c r="O79">
        <v>11957.02</v>
      </c>
      <c r="P79">
        <v>1930000</v>
      </c>
      <c r="Q79">
        <v>1984342</v>
      </c>
      <c r="R79">
        <v>861627</v>
      </c>
      <c r="T79">
        <f t="shared" si="1"/>
        <v>405525</v>
      </c>
    </row>
    <row r="80" spans="1:20" ht="9.75">
      <c r="A80">
        <v>1421</v>
      </c>
      <c r="B80">
        <v>1</v>
      </c>
      <c r="C80" t="s">
        <v>410</v>
      </c>
      <c r="D80">
        <v>947945</v>
      </c>
      <c r="E80">
        <v>534</v>
      </c>
      <c r="F80">
        <v>12069.98</v>
      </c>
      <c r="G80">
        <v>6445368.78</v>
      </c>
      <c r="H80">
        <v>534000</v>
      </c>
      <c r="I80">
        <v>534000</v>
      </c>
      <c r="J80">
        <v>5961576</v>
      </c>
      <c r="K80">
        <v>5443596</v>
      </c>
      <c r="L80">
        <v>467772.78</v>
      </c>
      <c r="M80">
        <v>1000</v>
      </c>
      <c r="N80">
        <v>11164</v>
      </c>
      <c r="O80">
        <v>12039.98</v>
      </c>
      <c r="P80">
        <v>1930000</v>
      </c>
      <c r="Q80">
        <v>1984342</v>
      </c>
      <c r="R80">
        <v>861627</v>
      </c>
      <c r="T80">
        <f t="shared" si="1"/>
        <v>-86318</v>
      </c>
    </row>
    <row r="81" spans="1:20" ht="9.75">
      <c r="A81">
        <v>1309</v>
      </c>
      <c r="B81">
        <v>1</v>
      </c>
      <c r="C81" t="s">
        <v>103</v>
      </c>
      <c r="D81">
        <v>761738</v>
      </c>
      <c r="E81">
        <v>778</v>
      </c>
      <c r="F81">
        <v>12388.12</v>
      </c>
      <c r="G81">
        <v>9637960.98</v>
      </c>
      <c r="H81">
        <v>778000</v>
      </c>
      <c r="I81">
        <v>778000</v>
      </c>
      <c r="J81">
        <v>8685592</v>
      </c>
      <c r="K81">
        <v>7930932</v>
      </c>
      <c r="L81">
        <v>929028.98</v>
      </c>
      <c r="M81">
        <v>1000</v>
      </c>
      <c r="N81">
        <v>11164</v>
      </c>
      <c r="O81">
        <v>12358.12</v>
      </c>
      <c r="P81">
        <v>1930000</v>
      </c>
      <c r="Q81">
        <v>1984342</v>
      </c>
      <c r="R81">
        <v>861627</v>
      </c>
      <c r="T81">
        <f t="shared" si="1"/>
        <v>99889</v>
      </c>
    </row>
    <row r="82" spans="1:20" ht="9.75">
      <c r="A82">
        <v>1316</v>
      </c>
      <c r="B82">
        <v>1</v>
      </c>
      <c r="C82" t="s">
        <v>104</v>
      </c>
      <c r="D82">
        <v>936713</v>
      </c>
      <c r="E82">
        <v>4071</v>
      </c>
      <c r="F82">
        <v>13685.09</v>
      </c>
      <c r="G82">
        <v>55712019.25</v>
      </c>
      <c r="H82">
        <v>4071000</v>
      </c>
      <c r="I82">
        <v>4071000</v>
      </c>
      <c r="J82">
        <v>45448644</v>
      </c>
      <c r="K82">
        <v>41499774</v>
      </c>
      <c r="L82">
        <v>10141245.25</v>
      </c>
      <c r="M82">
        <v>1000</v>
      </c>
      <c r="N82">
        <v>11164</v>
      </c>
      <c r="O82">
        <v>13655.09</v>
      </c>
      <c r="P82">
        <v>1930000</v>
      </c>
      <c r="Q82">
        <v>1984342</v>
      </c>
      <c r="R82">
        <v>861627</v>
      </c>
      <c r="T82">
        <f t="shared" si="1"/>
        <v>-75086</v>
      </c>
    </row>
    <row r="83" spans="1:20" ht="9.75">
      <c r="A83">
        <v>1380</v>
      </c>
      <c r="B83">
        <v>1</v>
      </c>
      <c r="C83" t="s">
        <v>105</v>
      </c>
      <c r="D83">
        <v>995805</v>
      </c>
      <c r="E83">
        <v>2491</v>
      </c>
      <c r="F83">
        <v>12149.5</v>
      </c>
      <c r="G83">
        <v>30264400.81</v>
      </c>
      <c r="H83">
        <v>2491000</v>
      </c>
      <c r="I83">
        <v>2491000</v>
      </c>
      <c r="J83">
        <v>27809524</v>
      </c>
      <c r="K83">
        <v>25393254</v>
      </c>
      <c r="L83">
        <v>2380146.81</v>
      </c>
      <c r="M83">
        <v>1000</v>
      </c>
      <c r="N83">
        <v>11164</v>
      </c>
      <c r="O83">
        <v>12119.5</v>
      </c>
      <c r="P83">
        <v>1930000</v>
      </c>
      <c r="Q83">
        <v>1984342</v>
      </c>
      <c r="R83">
        <v>861627</v>
      </c>
      <c r="T83">
        <f t="shared" si="1"/>
        <v>-134178</v>
      </c>
    </row>
    <row r="84" spans="1:20" ht="9.75">
      <c r="A84">
        <v>1407</v>
      </c>
      <c r="B84">
        <v>1</v>
      </c>
      <c r="C84" t="s">
        <v>106</v>
      </c>
      <c r="D84">
        <v>689638</v>
      </c>
      <c r="E84">
        <v>1542</v>
      </c>
      <c r="F84">
        <v>11147.39</v>
      </c>
      <c r="G84">
        <v>17189273.77</v>
      </c>
      <c r="H84">
        <v>1542000</v>
      </c>
      <c r="I84">
        <v>1542000</v>
      </c>
      <c r="J84">
        <v>17189275.38</v>
      </c>
      <c r="K84">
        <v>15647273.77</v>
      </c>
      <c r="L84">
        <v>0</v>
      </c>
      <c r="M84">
        <v>1000</v>
      </c>
      <c r="N84">
        <v>11147.39</v>
      </c>
      <c r="O84">
        <v>11147.39</v>
      </c>
      <c r="P84">
        <v>1930000</v>
      </c>
      <c r="Q84">
        <v>1984342</v>
      </c>
      <c r="R84">
        <v>861627</v>
      </c>
      <c r="T84">
        <f t="shared" si="1"/>
        <v>171989</v>
      </c>
    </row>
    <row r="85" spans="1:20" ht="9.75">
      <c r="A85">
        <v>1414</v>
      </c>
      <c r="B85">
        <v>1</v>
      </c>
      <c r="C85" t="s">
        <v>107</v>
      </c>
      <c r="D85">
        <v>726647</v>
      </c>
      <c r="E85">
        <v>4258</v>
      </c>
      <c r="F85">
        <v>10292.9</v>
      </c>
      <c r="G85">
        <v>43827155.2</v>
      </c>
      <c r="H85">
        <v>4258000</v>
      </c>
      <c r="I85">
        <v>4258000</v>
      </c>
      <c r="J85">
        <v>43827168.2</v>
      </c>
      <c r="K85">
        <v>39569155.2</v>
      </c>
      <c r="L85">
        <v>0</v>
      </c>
      <c r="M85">
        <v>1000</v>
      </c>
      <c r="N85">
        <v>10292.9</v>
      </c>
      <c r="O85">
        <v>10292.9</v>
      </c>
      <c r="P85">
        <v>1930000</v>
      </c>
      <c r="Q85">
        <v>1984342</v>
      </c>
      <c r="R85">
        <v>861627</v>
      </c>
      <c r="T85">
        <f t="shared" si="1"/>
        <v>134980</v>
      </c>
    </row>
    <row r="86" spans="1:20" ht="9.75">
      <c r="A86">
        <v>2744</v>
      </c>
      <c r="B86">
        <v>1</v>
      </c>
      <c r="C86" t="s">
        <v>108</v>
      </c>
      <c r="D86">
        <v>673576</v>
      </c>
      <c r="E86">
        <v>712</v>
      </c>
      <c r="F86">
        <v>12554.4</v>
      </c>
      <c r="G86">
        <v>8938729.89</v>
      </c>
      <c r="H86">
        <v>712000</v>
      </c>
      <c r="I86">
        <v>712000</v>
      </c>
      <c r="J86">
        <v>7948768</v>
      </c>
      <c r="K86">
        <v>7258128</v>
      </c>
      <c r="L86">
        <v>968601.89</v>
      </c>
      <c r="M86">
        <v>1000</v>
      </c>
      <c r="N86">
        <v>11164</v>
      </c>
      <c r="O86">
        <v>12524.4</v>
      </c>
      <c r="P86">
        <v>1930000</v>
      </c>
      <c r="Q86">
        <v>1984342</v>
      </c>
      <c r="R86">
        <v>861627</v>
      </c>
      <c r="T86">
        <f t="shared" si="1"/>
        <v>188051</v>
      </c>
    </row>
    <row r="87" spans="1:20" ht="9.75">
      <c r="A87">
        <v>1428</v>
      </c>
      <c r="B87">
        <v>1</v>
      </c>
      <c r="C87" t="s">
        <v>109</v>
      </c>
      <c r="D87">
        <v>890951</v>
      </c>
      <c r="E87">
        <v>1172</v>
      </c>
      <c r="F87">
        <v>14226.51</v>
      </c>
      <c r="G87">
        <v>16673471.81</v>
      </c>
      <c r="H87">
        <v>1172000</v>
      </c>
      <c r="I87">
        <v>1172000</v>
      </c>
      <c r="J87">
        <v>13084208</v>
      </c>
      <c r="K87">
        <v>11947368</v>
      </c>
      <c r="L87">
        <v>3554103.81</v>
      </c>
      <c r="M87">
        <v>1000</v>
      </c>
      <c r="N87">
        <v>11164</v>
      </c>
      <c r="O87">
        <v>14196.51</v>
      </c>
      <c r="P87">
        <v>1930000</v>
      </c>
      <c r="Q87">
        <v>1984342</v>
      </c>
      <c r="R87">
        <v>861627</v>
      </c>
      <c r="T87">
        <f t="shared" si="1"/>
        <v>-29324</v>
      </c>
    </row>
    <row r="88" spans="1:20" ht="9.75">
      <c r="A88">
        <v>1491</v>
      </c>
      <c r="B88">
        <v>1</v>
      </c>
      <c r="C88" t="s">
        <v>110</v>
      </c>
      <c r="D88">
        <v>4324044</v>
      </c>
      <c r="E88">
        <v>375</v>
      </c>
      <c r="F88">
        <v>12609.16</v>
      </c>
      <c r="G88">
        <v>4728435.63</v>
      </c>
      <c r="H88">
        <v>375000</v>
      </c>
      <c r="I88">
        <v>375000</v>
      </c>
      <c r="J88">
        <v>4186500</v>
      </c>
      <c r="K88">
        <v>3822750</v>
      </c>
      <c r="L88">
        <v>530685.63</v>
      </c>
      <c r="M88">
        <v>1000</v>
      </c>
      <c r="N88">
        <v>11164</v>
      </c>
      <c r="O88">
        <v>12579.16</v>
      </c>
      <c r="P88">
        <v>1930000</v>
      </c>
      <c r="Q88">
        <v>1984342</v>
      </c>
      <c r="R88">
        <v>861627</v>
      </c>
      <c r="T88">
        <f t="shared" si="1"/>
        <v>-3462417</v>
      </c>
    </row>
    <row r="89" spans="1:20" ht="9.75">
      <c r="A89">
        <v>1499</v>
      </c>
      <c r="B89">
        <v>1</v>
      </c>
      <c r="C89" t="s">
        <v>409</v>
      </c>
      <c r="D89">
        <v>720203</v>
      </c>
      <c r="E89">
        <v>998</v>
      </c>
      <c r="F89">
        <v>11605.75</v>
      </c>
      <c r="G89">
        <v>11582539.41</v>
      </c>
      <c r="H89">
        <v>998000</v>
      </c>
      <c r="I89">
        <v>998000</v>
      </c>
      <c r="J89">
        <v>11141672</v>
      </c>
      <c r="K89">
        <v>10173612</v>
      </c>
      <c r="L89">
        <v>410927.41</v>
      </c>
      <c r="M89">
        <v>1000</v>
      </c>
      <c r="N89">
        <v>11164</v>
      </c>
      <c r="O89">
        <v>11575.75</v>
      </c>
      <c r="P89">
        <v>1930000</v>
      </c>
      <c r="Q89">
        <v>1984342</v>
      </c>
      <c r="R89">
        <v>861627</v>
      </c>
      <c r="T89">
        <f t="shared" si="1"/>
        <v>141424</v>
      </c>
    </row>
    <row r="90" spans="1:20" ht="9.75">
      <c r="A90">
        <v>1540</v>
      </c>
      <c r="B90">
        <v>1</v>
      </c>
      <c r="C90" t="s">
        <v>111</v>
      </c>
      <c r="D90">
        <v>1322861</v>
      </c>
      <c r="E90">
        <v>1629</v>
      </c>
      <c r="F90">
        <v>11400.88</v>
      </c>
      <c r="G90">
        <v>18572034.27</v>
      </c>
      <c r="H90">
        <v>1629000</v>
      </c>
      <c r="I90">
        <v>1629000</v>
      </c>
      <c r="J90">
        <v>18186156</v>
      </c>
      <c r="K90">
        <v>16606026</v>
      </c>
      <c r="L90">
        <v>337008.27</v>
      </c>
      <c r="M90">
        <v>1000</v>
      </c>
      <c r="N90">
        <v>11164</v>
      </c>
      <c r="O90">
        <v>11370.88</v>
      </c>
      <c r="P90">
        <v>1930000</v>
      </c>
      <c r="Q90">
        <v>1984342</v>
      </c>
      <c r="R90">
        <v>861627</v>
      </c>
      <c r="T90">
        <f t="shared" si="1"/>
        <v>-461234</v>
      </c>
    </row>
    <row r="91" spans="1:20" ht="9.75">
      <c r="A91">
        <v>1554</v>
      </c>
      <c r="B91">
        <v>1</v>
      </c>
      <c r="C91" t="s">
        <v>112</v>
      </c>
      <c r="D91">
        <v>847851</v>
      </c>
      <c r="E91">
        <v>11394</v>
      </c>
      <c r="F91">
        <v>11697.73</v>
      </c>
      <c r="G91">
        <v>133283907.85</v>
      </c>
      <c r="H91">
        <v>11394000</v>
      </c>
      <c r="I91">
        <v>11394000</v>
      </c>
      <c r="J91">
        <v>127202616</v>
      </c>
      <c r="K91">
        <v>116150436</v>
      </c>
      <c r="L91">
        <v>5739471.85</v>
      </c>
      <c r="M91">
        <v>1000</v>
      </c>
      <c r="N91">
        <v>11164</v>
      </c>
      <c r="O91">
        <v>11667.73</v>
      </c>
      <c r="P91">
        <v>1930000</v>
      </c>
      <c r="Q91">
        <v>1984342</v>
      </c>
      <c r="R91">
        <v>861627</v>
      </c>
      <c r="T91">
        <f t="shared" si="1"/>
        <v>13776</v>
      </c>
    </row>
    <row r="92" spans="1:20" ht="9.75">
      <c r="A92">
        <v>1561</v>
      </c>
      <c r="B92">
        <v>1</v>
      </c>
      <c r="C92" t="s">
        <v>113</v>
      </c>
      <c r="D92">
        <v>437782</v>
      </c>
      <c r="E92">
        <v>632</v>
      </c>
      <c r="F92">
        <v>13100.83</v>
      </c>
      <c r="G92">
        <v>8279724.69</v>
      </c>
      <c r="H92">
        <v>632000</v>
      </c>
      <c r="I92">
        <v>632000</v>
      </c>
      <c r="J92">
        <v>7055648</v>
      </c>
      <c r="K92">
        <v>6442608</v>
      </c>
      <c r="L92">
        <v>1205116.69</v>
      </c>
      <c r="M92">
        <v>1000</v>
      </c>
      <c r="N92">
        <v>11164</v>
      </c>
      <c r="O92">
        <v>13070.83</v>
      </c>
      <c r="P92">
        <v>1930000</v>
      </c>
      <c r="Q92">
        <v>1984342</v>
      </c>
      <c r="R92">
        <v>861627</v>
      </c>
      <c r="T92">
        <f t="shared" si="1"/>
        <v>423845</v>
      </c>
    </row>
    <row r="93" spans="1:20" ht="9.75">
      <c r="A93">
        <v>1568</v>
      </c>
      <c r="B93">
        <v>1</v>
      </c>
      <c r="C93" t="s">
        <v>114</v>
      </c>
      <c r="D93">
        <v>821605</v>
      </c>
      <c r="E93">
        <v>1986</v>
      </c>
      <c r="F93">
        <v>13237.48</v>
      </c>
      <c r="G93">
        <v>26289628.83</v>
      </c>
      <c r="H93">
        <v>1986000</v>
      </c>
      <c r="I93">
        <v>1986000</v>
      </c>
      <c r="J93">
        <v>22171704</v>
      </c>
      <c r="K93">
        <v>20245284</v>
      </c>
      <c r="L93">
        <v>4058344.83</v>
      </c>
      <c r="M93">
        <v>1000</v>
      </c>
      <c r="N93">
        <v>11164</v>
      </c>
      <c r="O93">
        <v>13207.48</v>
      </c>
      <c r="P93">
        <v>1930000</v>
      </c>
      <c r="Q93">
        <v>1984342</v>
      </c>
      <c r="R93">
        <v>861627</v>
      </c>
      <c r="T93">
        <f t="shared" si="1"/>
        <v>40022</v>
      </c>
    </row>
    <row r="94" spans="1:20" ht="9.75">
      <c r="A94">
        <v>1582</v>
      </c>
      <c r="B94">
        <v>1</v>
      </c>
      <c r="C94" t="s">
        <v>115</v>
      </c>
      <c r="D94">
        <v>3637394</v>
      </c>
      <c r="E94">
        <v>257</v>
      </c>
      <c r="F94">
        <v>19158.99</v>
      </c>
      <c r="G94">
        <v>4923859.15</v>
      </c>
      <c r="H94">
        <v>257000</v>
      </c>
      <c r="I94">
        <v>257000</v>
      </c>
      <c r="J94">
        <v>2869148</v>
      </c>
      <c r="K94">
        <v>2619858</v>
      </c>
      <c r="L94">
        <v>2047001.15</v>
      </c>
      <c r="M94">
        <v>1000</v>
      </c>
      <c r="N94">
        <v>11164</v>
      </c>
      <c r="O94">
        <v>19128.99</v>
      </c>
      <c r="P94">
        <v>1930000</v>
      </c>
      <c r="Q94">
        <v>1984342</v>
      </c>
      <c r="R94">
        <v>861627</v>
      </c>
      <c r="T94">
        <f t="shared" si="1"/>
        <v>-2775767</v>
      </c>
    </row>
    <row r="95" spans="1:20" ht="9.75">
      <c r="A95">
        <v>1600</v>
      </c>
      <c r="B95">
        <v>1</v>
      </c>
      <c r="C95" t="s">
        <v>116</v>
      </c>
      <c r="D95">
        <v>548325</v>
      </c>
      <c r="E95">
        <v>668</v>
      </c>
      <c r="F95">
        <v>13240.79</v>
      </c>
      <c r="G95">
        <v>8844850.46</v>
      </c>
      <c r="H95">
        <v>668000</v>
      </c>
      <c r="I95">
        <v>668000</v>
      </c>
      <c r="J95">
        <v>7457552</v>
      </c>
      <c r="K95">
        <v>6809592</v>
      </c>
      <c r="L95">
        <v>1367258.46</v>
      </c>
      <c r="M95">
        <v>1000</v>
      </c>
      <c r="N95">
        <v>11164</v>
      </c>
      <c r="O95">
        <v>13210.79</v>
      </c>
      <c r="P95">
        <v>1930000</v>
      </c>
      <c r="Q95">
        <v>1984342</v>
      </c>
      <c r="R95">
        <v>861627</v>
      </c>
      <c r="T95">
        <f t="shared" si="1"/>
        <v>313302</v>
      </c>
    </row>
    <row r="96" spans="1:20" ht="9.75">
      <c r="A96">
        <v>1645</v>
      </c>
      <c r="B96">
        <v>1</v>
      </c>
      <c r="C96" t="s">
        <v>117</v>
      </c>
      <c r="D96">
        <v>463204</v>
      </c>
      <c r="E96">
        <v>1056</v>
      </c>
      <c r="F96">
        <v>11228.66</v>
      </c>
      <c r="G96">
        <v>11857462.42</v>
      </c>
      <c r="H96">
        <v>1056000</v>
      </c>
      <c r="I96">
        <v>1056000</v>
      </c>
      <c r="J96">
        <v>11789184</v>
      </c>
      <c r="K96">
        <v>10764864</v>
      </c>
      <c r="L96">
        <v>36598.42</v>
      </c>
      <c r="M96">
        <v>1000</v>
      </c>
      <c r="N96">
        <v>11164</v>
      </c>
      <c r="O96">
        <v>11198.66</v>
      </c>
      <c r="P96">
        <v>1930000</v>
      </c>
      <c r="Q96">
        <v>1984342</v>
      </c>
      <c r="R96">
        <v>861627</v>
      </c>
      <c r="T96">
        <f t="shared" si="1"/>
        <v>398423</v>
      </c>
    </row>
    <row r="97" spans="1:20" ht="9.75">
      <c r="A97">
        <v>1631</v>
      </c>
      <c r="B97">
        <v>1</v>
      </c>
      <c r="C97" t="s">
        <v>118</v>
      </c>
      <c r="D97">
        <v>2112502</v>
      </c>
      <c r="E97">
        <v>424</v>
      </c>
      <c r="F97">
        <v>12899.91</v>
      </c>
      <c r="G97">
        <v>5469561.18</v>
      </c>
      <c r="H97">
        <v>424000</v>
      </c>
      <c r="I97">
        <v>424000</v>
      </c>
      <c r="J97">
        <v>4733536</v>
      </c>
      <c r="K97">
        <v>4322256</v>
      </c>
      <c r="L97">
        <v>723305.18</v>
      </c>
      <c r="M97">
        <v>1000</v>
      </c>
      <c r="N97">
        <v>11164</v>
      </c>
      <c r="O97">
        <v>12869.91</v>
      </c>
      <c r="P97">
        <v>1930000</v>
      </c>
      <c r="Q97">
        <v>1984342</v>
      </c>
      <c r="R97">
        <v>861627</v>
      </c>
      <c r="T97">
        <f t="shared" si="1"/>
        <v>-1250875</v>
      </c>
    </row>
    <row r="98" spans="1:20" ht="9.75">
      <c r="A98">
        <v>1638</v>
      </c>
      <c r="B98">
        <v>1</v>
      </c>
      <c r="C98" t="s">
        <v>119</v>
      </c>
      <c r="D98">
        <v>941415</v>
      </c>
      <c r="E98">
        <v>3004</v>
      </c>
      <c r="F98">
        <v>11994.52</v>
      </c>
      <c r="G98">
        <v>36031535.37</v>
      </c>
      <c r="H98">
        <v>3004000</v>
      </c>
      <c r="I98">
        <v>3004000</v>
      </c>
      <c r="J98">
        <v>33536656</v>
      </c>
      <c r="K98">
        <v>30622776</v>
      </c>
      <c r="L98">
        <v>2404759.37</v>
      </c>
      <c r="M98">
        <v>1000</v>
      </c>
      <c r="N98">
        <v>11164</v>
      </c>
      <c r="O98">
        <v>11964.52</v>
      </c>
      <c r="P98">
        <v>1930000</v>
      </c>
      <c r="Q98">
        <v>1984342</v>
      </c>
      <c r="R98">
        <v>861627</v>
      </c>
      <c r="T98">
        <f t="shared" si="1"/>
        <v>-79788</v>
      </c>
    </row>
    <row r="99" spans="1:20" ht="9.75">
      <c r="A99">
        <v>1659</v>
      </c>
      <c r="B99">
        <v>1</v>
      </c>
      <c r="C99" t="s">
        <v>120</v>
      </c>
      <c r="D99">
        <v>760645</v>
      </c>
      <c r="E99">
        <v>1709</v>
      </c>
      <c r="F99">
        <v>12111.68</v>
      </c>
      <c r="G99">
        <v>20698855.61</v>
      </c>
      <c r="H99">
        <v>1709000</v>
      </c>
      <c r="I99">
        <v>1709000</v>
      </c>
      <c r="J99">
        <v>19079276</v>
      </c>
      <c r="K99">
        <v>17421546</v>
      </c>
      <c r="L99">
        <v>1568309.61</v>
      </c>
      <c r="M99">
        <v>1000</v>
      </c>
      <c r="N99">
        <v>11164</v>
      </c>
      <c r="O99">
        <v>12081.68</v>
      </c>
      <c r="P99">
        <v>1930000</v>
      </c>
      <c r="Q99">
        <v>1984342</v>
      </c>
      <c r="R99">
        <v>861627</v>
      </c>
      <c r="T99">
        <f t="shared" si="1"/>
        <v>100982</v>
      </c>
    </row>
    <row r="100" spans="1:20" ht="9.75">
      <c r="A100">
        <v>714</v>
      </c>
      <c r="B100">
        <v>1</v>
      </c>
      <c r="C100" t="s">
        <v>121</v>
      </c>
      <c r="D100">
        <v>1321929</v>
      </c>
      <c r="E100">
        <v>7967</v>
      </c>
      <c r="F100">
        <v>11754.56</v>
      </c>
      <c r="G100">
        <v>93648605.53</v>
      </c>
      <c r="H100">
        <v>7967000</v>
      </c>
      <c r="I100">
        <v>7967000</v>
      </c>
      <c r="J100">
        <v>88943588</v>
      </c>
      <c r="K100">
        <v>81215598</v>
      </c>
      <c r="L100">
        <v>4466007.53</v>
      </c>
      <c r="M100">
        <v>1000</v>
      </c>
      <c r="N100">
        <v>11164</v>
      </c>
      <c r="O100">
        <v>11724.56</v>
      </c>
      <c r="P100">
        <v>1930000</v>
      </c>
      <c r="Q100">
        <v>1984342</v>
      </c>
      <c r="R100">
        <v>861627</v>
      </c>
      <c r="T100">
        <f t="shared" si="1"/>
        <v>-460302</v>
      </c>
    </row>
    <row r="101" spans="1:20" ht="9.75">
      <c r="A101">
        <v>1666</v>
      </c>
      <c r="B101">
        <v>1</v>
      </c>
      <c r="C101" t="s">
        <v>122</v>
      </c>
      <c r="D101">
        <v>654602</v>
      </c>
      <c r="E101">
        <v>301</v>
      </c>
      <c r="F101">
        <v>14993.44</v>
      </c>
      <c r="G101">
        <v>4513024.62</v>
      </c>
      <c r="H101">
        <v>301000</v>
      </c>
      <c r="I101">
        <v>301000</v>
      </c>
      <c r="J101">
        <v>3360364</v>
      </c>
      <c r="K101">
        <v>3068394</v>
      </c>
      <c r="L101">
        <v>1143630.62</v>
      </c>
      <c r="M101">
        <v>1000</v>
      </c>
      <c r="N101">
        <v>11164</v>
      </c>
      <c r="O101">
        <v>14963.44</v>
      </c>
      <c r="P101">
        <v>1930000</v>
      </c>
      <c r="Q101">
        <v>1984342</v>
      </c>
      <c r="R101">
        <v>861627</v>
      </c>
      <c r="T101">
        <f t="shared" si="1"/>
        <v>207025</v>
      </c>
    </row>
    <row r="102" spans="1:20" ht="9.75">
      <c r="A102">
        <v>1694</v>
      </c>
      <c r="B102">
        <v>1</v>
      </c>
      <c r="C102" t="s">
        <v>123</v>
      </c>
      <c r="D102">
        <v>696381</v>
      </c>
      <c r="E102">
        <v>1660</v>
      </c>
      <c r="F102">
        <v>13564.96</v>
      </c>
      <c r="G102">
        <v>22517837.55</v>
      </c>
      <c r="H102">
        <v>1660000</v>
      </c>
      <c r="I102">
        <v>1660000</v>
      </c>
      <c r="J102">
        <v>18532240</v>
      </c>
      <c r="K102">
        <v>16922040</v>
      </c>
      <c r="L102">
        <v>3935797.55</v>
      </c>
      <c r="M102">
        <v>1000</v>
      </c>
      <c r="N102">
        <v>11164</v>
      </c>
      <c r="O102">
        <v>13534.96</v>
      </c>
      <c r="P102">
        <v>1930000</v>
      </c>
      <c r="Q102">
        <v>1984342</v>
      </c>
      <c r="R102">
        <v>861627</v>
      </c>
      <c r="T102">
        <f t="shared" si="1"/>
        <v>165246</v>
      </c>
    </row>
    <row r="103" spans="1:20" ht="9.75">
      <c r="A103">
        <v>1729</v>
      </c>
      <c r="B103">
        <v>1</v>
      </c>
      <c r="C103" t="s">
        <v>124</v>
      </c>
      <c r="D103">
        <v>597327</v>
      </c>
      <c r="E103">
        <v>753</v>
      </c>
      <c r="F103">
        <v>13278.66</v>
      </c>
      <c r="G103">
        <v>9998834.66</v>
      </c>
      <c r="H103">
        <v>753000</v>
      </c>
      <c r="I103">
        <v>753000</v>
      </c>
      <c r="J103">
        <v>8406492</v>
      </c>
      <c r="K103">
        <v>7676082</v>
      </c>
      <c r="L103">
        <v>1569752.66</v>
      </c>
      <c r="M103">
        <v>1000</v>
      </c>
      <c r="N103">
        <v>11164</v>
      </c>
      <c r="O103">
        <v>13248.66</v>
      </c>
      <c r="P103">
        <v>1930000</v>
      </c>
      <c r="Q103">
        <v>1984342</v>
      </c>
      <c r="R103">
        <v>861627</v>
      </c>
      <c r="T103">
        <f t="shared" si="1"/>
        <v>264300</v>
      </c>
    </row>
    <row r="104" spans="1:20" ht="9.75">
      <c r="A104">
        <v>1736</v>
      </c>
      <c r="B104">
        <v>1</v>
      </c>
      <c r="C104" t="s">
        <v>125</v>
      </c>
      <c r="D104">
        <v>699058</v>
      </c>
      <c r="E104">
        <v>521</v>
      </c>
      <c r="F104">
        <v>11389.67</v>
      </c>
      <c r="G104">
        <v>5934020.04</v>
      </c>
      <c r="H104">
        <v>521000</v>
      </c>
      <c r="I104">
        <v>521000</v>
      </c>
      <c r="J104">
        <v>5816444</v>
      </c>
      <c r="K104">
        <v>5311074</v>
      </c>
      <c r="L104">
        <v>101946.04</v>
      </c>
      <c r="M104">
        <v>1000</v>
      </c>
      <c r="N104">
        <v>11164</v>
      </c>
      <c r="O104">
        <v>11359.67</v>
      </c>
      <c r="P104">
        <v>1930000</v>
      </c>
      <c r="Q104">
        <v>1984342</v>
      </c>
      <c r="R104">
        <v>861627</v>
      </c>
      <c r="T104">
        <f t="shared" si="1"/>
        <v>162569</v>
      </c>
    </row>
    <row r="105" spans="1:20" ht="9.75">
      <c r="A105">
        <v>1813</v>
      </c>
      <c r="B105">
        <v>1</v>
      </c>
      <c r="C105" t="s">
        <v>126</v>
      </c>
      <c r="D105">
        <v>468324</v>
      </c>
      <c r="E105">
        <v>737</v>
      </c>
      <c r="F105">
        <v>12395.74</v>
      </c>
      <c r="G105">
        <v>9135661.47</v>
      </c>
      <c r="H105">
        <v>737000</v>
      </c>
      <c r="I105">
        <v>737000</v>
      </c>
      <c r="J105">
        <v>8227868</v>
      </c>
      <c r="K105">
        <v>7512978</v>
      </c>
      <c r="L105">
        <v>885683.47</v>
      </c>
      <c r="M105">
        <v>1000</v>
      </c>
      <c r="N105">
        <v>11164</v>
      </c>
      <c r="O105">
        <v>12365.74</v>
      </c>
      <c r="P105">
        <v>1930000</v>
      </c>
      <c r="Q105">
        <v>1984342</v>
      </c>
      <c r="R105">
        <v>861627</v>
      </c>
      <c r="T105">
        <f t="shared" si="1"/>
        <v>393303</v>
      </c>
    </row>
    <row r="106" spans="1:20" ht="9.75">
      <c r="A106">
        <v>5757</v>
      </c>
      <c r="B106">
        <v>1</v>
      </c>
      <c r="C106" t="s">
        <v>127</v>
      </c>
      <c r="D106">
        <v>660091</v>
      </c>
      <c r="E106">
        <v>532</v>
      </c>
      <c r="F106">
        <v>11759.09</v>
      </c>
      <c r="G106">
        <v>6255837.71</v>
      </c>
      <c r="H106">
        <v>532000</v>
      </c>
      <c r="I106">
        <v>532000</v>
      </c>
      <c r="J106">
        <v>5939248</v>
      </c>
      <c r="K106">
        <v>5423208</v>
      </c>
      <c r="L106">
        <v>300629.71</v>
      </c>
      <c r="M106">
        <v>1000</v>
      </c>
      <c r="N106">
        <v>11164</v>
      </c>
      <c r="O106">
        <v>11729.09</v>
      </c>
      <c r="P106">
        <v>1930000</v>
      </c>
      <c r="Q106">
        <v>1984342</v>
      </c>
      <c r="R106">
        <v>861627</v>
      </c>
      <c r="T106">
        <f t="shared" si="1"/>
        <v>201536</v>
      </c>
    </row>
    <row r="107" spans="1:20" ht="9.75">
      <c r="A107">
        <v>1855</v>
      </c>
      <c r="B107">
        <v>1</v>
      </c>
      <c r="C107" t="s">
        <v>128</v>
      </c>
      <c r="D107">
        <v>1808725</v>
      </c>
      <c r="E107">
        <v>456</v>
      </c>
      <c r="F107">
        <v>14495.37</v>
      </c>
      <c r="G107">
        <v>6609888.52</v>
      </c>
      <c r="H107">
        <v>456000</v>
      </c>
      <c r="I107">
        <v>456000</v>
      </c>
      <c r="J107">
        <v>5090784</v>
      </c>
      <c r="K107">
        <v>4648464</v>
      </c>
      <c r="L107">
        <v>1505424.52</v>
      </c>
      <c r="M107">
        <v>1000</v>
      </c>
      <c r="N107">
        <v>11164</v>
      </c>
      <c r="O107">
        <v>14465.37</v>
      </c>
      <c r="P107">
        <v>1930000</v>
      </c>
      <c r="Q107">
        <v>1984342</v>
      </c>
      <c r="R107">
        <v>861627</v>
      </c>
      <c r="T107">
        <f t="shared" si="1"/>
        <v>-947098</v>
      </c>
    </row>
    <row r="108" spans="1:20" ht="9.75">
      <c r="A108">
        <v>1862</v>
      </c>
      <c r="B108">
        <v>1</v>
      </c>
      <c r="C108" t="s">
        <v>129</v>
      </c>
      <c r="D108">
        <v>669303</v>
      </c>
      <c r="E108">
        <v>7351</v>
      </c>
      <c r="F108">
        <v>10987.7</v>
      </c>
      <c r="G108">
        <v>80770587.11</v>
      </c>
      <c r="H108">
        <v>7351000</v>
      </c>
      <c r="I108">
        <v>7351000</v>
      </c>
      <c r="J108">
        <v>80770582.7</v>
      </c>
      <c r="K108">
        <v>73419587.11</v>
      </c>
      <c r="L108">
        <v>0</v>
      </c>
      <c r="M108">
        <v>1000</v>
      </c>
      <c r="N108">
        <v>10987.7</v>
      </c>
      <c r="O108">
        <v>10987.7</v>
      </c>
      <c r="P108">
        <v>1930000</v>
      </c>
      <c r="Q108">
        <v>1984342</v>
      </c>
      <c r="R108">
        <v>861627</v>
      </c>
      <c r="T108">
        <f t="shared" si="1"/>
        <v>192324</v>
      </c>
    </row>
    <row r="109" spans="1:20" ht="9.75">
      <c r="A109">
        <v>1883</v>
      </c>
      <c r="B109">
        <v>1</v>
      </c>
      <c r="C109" t="s">
        <v>130</v>
      </c>
      <c r="D109">
        <v>770902</v>
      </c>
      <c r="E109">
        <v>2656</v>
      </c>
      <c r="F109">
        <v>15626.86</v>
      </c>
      <c r="G109">
        <v>41504945.35</v>
      </c>
      <c r="H109">
        <v>2656000</v>
      </c>
      <c r="I109">
        <v>2656000</v>
      </c>
      <c r="J109">
        <v>29651584</v>
      </c>
      <c r="K109">
        <v>27075264</v>
      </c>
      <c r="L109">
        <v>11773681.35</v>
      </c>
      <c r="M109">
        <v>1000</v>
      </c>
      <c r="N109">
        <v>11164</v>
      </c>
      <c r="O109">
        <v>15596.86</v>
      </c>
      <c r="P109">
        <v>1930000</v>
      </c>
      <c r="Q109">
        <v>1984342</v>
      </c>
      <c r="R109">
        <v>861627</v>
      </c>
      <c r="T109">
        <f t="shared" si="1"/>
        <v>90725</v>
      </c>
    </row>
    <row r="110" spans="1:20" ht="9.75">
      <c r="A110">
        <v>1900</v>
      </c>
      <c r="B110">
        <v>1</v>
      </c>
      <c r="C110" t="s">
        <v>131</v>
      </c>
      <c r="D110">
        <v>904197</v>
      </c>
      <c r="E110">
        <v>4516</v>
      </c>
      <c r="F110">
        <v>13218.44</v>
      </c>
      <c r="G110">
        <v>59694456.36</v>
      </c>
      <c r="H110">
        <v>4516000</v>
      </c>
      <c r="I110">
        <v>4516000</v>
      </c>
      <c r="J110">
        <v>50416624</v>
      </c>
      <c r="K110">
        <v>46036104</v>
      </c>
      <c r="L110">
        <v>9142352.36</v>
      </c>
      <c r="M110">
        <v>1000</v>
      </c>
      <c r="N110">
        <v>11164</v>
      </c>
      <c r="O110">
        <v>13188.44</v>
      </c>
      <c r="P110">
        <v>1930000</v>
      </c>
      <c r="Q110">
        <v>1984342</v>
      </c>
      <c r="R110">
        <v>861627</v>
      </c>
      <c r="T110">
        <f t="shared" si="1"/>
        <v>-42570</v>
      </c>
    </row>
    <row r="111" spans="1:20" ht="9.75">
      <c r="A111">
        <v>1939</v>
      </c>
      <c r="B111">
        <v>1</v>
      </c>
      <c r="C111" t="s">
        <v>132</v>
      </c>
      <c r="D111">
        <v>866309</v>
      </c>
      <c r="E111">
        <v>510</v>
      </c>
      <c r="F111">
        <v>13523.51</v>
      </c>
      <c r="G111">
        <v>6896988.46</v>
      </c>
      <c r="H111">
        <v>510000</v>
      </c>
      <c r="I111">
        <v>510000</v>
      </c>
      <c r="J111">
        <v>5693640</v>
      </c>
      <c r="K111">
        <v>5198940</v>
      </c>
      <c r="L111">
        <v>1188048.46</v>
      </c>
      <c r="M111">
        <v>1000</v>
      </c>
      <c r="N111">
        <v>11164</v>
      </c>
      <c r="O111">
        <v>13493.51</v>
      </c>
      <c r="P111">
        <v>1930000</v>
      </c>
      <c r="Q111">
        <v>1984342</v>
      </c>
      <c r="R111">
        <v>861627</v>
      </c>
      <c r="T111">
        <f t="shared" si="1"/>
        <v>-4682</v>
      </c>
    </row>
    <row r="112" spans="1:20" ht="9.75">
      <c r="A112">
        <v>1953</v>
      </c>
      <c r="B112">
        <v>1</v>
      </c>
      <c r="C112" t="s">
        <v>133</v>
      </c>
      <c r="D112">
        <v>768158</v>
      </c>
      <c r="E112">
        <v>1644</v>
      </c>
      <c r="F112">
        <v>10309.49</v>
      </c>
      <c r="G112">
        <v>16948809.4</v>
      </c>
      <c r="H112">
        <v>1644000</v>
      </c>
      <c r="I112">
        <v>1644000</v>
      </c>
      <c r="J112">
        <v>16948801.56</v>
      </c>
      <c r="K112">
        <v>15304809.4</v>
      </c>
      <c r="L112">
        <v>0</v>
      </c>
      <c r="M112">
        <v>1000</v>
      </c>
      <c r="N112">
        <v>10309.49</v>
      </c>
      <c r="O112">
        <v>10309.49</v>
      </c>
      <c r="P112">
        <v>1930000</v>
      </c>
      <c r="Q112">
        <v>1984342</v>
      </c>
      <c r="R112">
        <v>861627</v>
      </c>
      <c r="T112">
        <f t="shared" si="1"/>
        <v>93469</v>
      </c>
    </row>
    <row r="113" spans="1:20" ht="9.75">
      <c r="A113">
        <v>2009</v>
      </c>
      <c r="B113">
        <v>1</v>
      </c>
      <c r="C113" t="s">
        <v>411</v>
      </c>
      <c r="D113">
        <v>707376</v>
      </c>
      <c r="E113">
        <v>1439</v>
      </c>
      <c r="F113">
        <v>13810.05</v>
      </c>
      <c r="G113">
        <v>19872660.43</v>
      </c>
      <c r="H113">
        <v>1439000</v>
      </c>
      <c r="I113">
        <v>1439000</v>
      </c>
      <c r="J113">
        <v>16064996</v>
      </c>
      <c r="K113">
        <v>14669166</v>
      </c>
      <c r="L113">
        <v>3764494.43</v>
      </c>
      <c r="M113">
        <v>1000</v>
      </c>
      <c r="N113">
        <v>11164</v>
      </c>
      <c r="O113">
        <v>13780.05</v>
      </c>
      <c r="P113">
        <v>1930000</v>
      </c>
      <c r="Q113">
        <v>1984342</v>
      </c>
      <c r="R113">
        <v>861627</v>
      </c>
      <c r="T113">
        <f t="shared" si="1"/>
        <v>154251</v>
      </c>
    </row>
    <row r="114" spans="1:20" ht="9.75">
      <c r="A114">
        <v>2058</v>
      </c>
      <c r="B114">
        <v>1</v>
      </c>
      <c r="C114" t="s">
        <v>134</v>
      </c>
      <c r="D114">
        <v>1144780</v>
      </c>
      <c r="E114">
        <v>4041</v>
      </c>
      <c r="F114">
        <v>10183.17</v>
      </c>
      <c r="G114">
        <v>41150191.56</v>
      </c>
      <c r="H114">
        <v>4041000</v>
      </c>
      <c r="I114">
        <v>4041000</v>
      </c>
      <c r="J114">
        <v>41150189.97</v>
      </c>
      <c r="K114">
        <v>37109191.56</v>
      </c>
      <c r="L114">
        <v>0</v>
      </c>
      <c r="M114">
        <v>1000</v>
      </c>
      <c r="N114">
        <v>10183.17</v>
      </c>
      <c r="O114">
        <v>10183.17</v>
      </c>
      <c r="P114">
        <v>1930000</v>
      </c>
      <c r="Q114">
        <v>1984342</v>
      </c>
      <c r="R114">
        <v>861627</v>
      </c>
      <c r="T114">
        <f t="shared" si="1"/>
        <v>-283153</v>
      </c>
    </row>
    <row r="115" spans="1:20" ht="9.75">
      <c r="A115">
        <v>2114</v>
      </c>
      <c r="B115">
        <v>1</v>
      </c>
      <c r="C115" t="s">
        <v>135</v>
      </c>
      <c r="D115">
        <v>9258478</v>
      </c>
      <c r="E115">
        <v>520</v>
      </c>
      <c r="F115">
        <v>24714.08</v>
      </c>
      <c r="G115">
        <v>12851320.72</v>
      </c>
      <c r="H115">
        <v>520000</v>
      </c>
      <c r="I115">
        <v>520000</v>
      </c>
      <c r="J115">
        <v>5805280</v>
      </c>
      <c r="K115">
        <v>5300880</v>
      </c>
      <c r="L115">
        <v>7030440.72</v>
      </c>
      <c r="M115">
        <v>1000</v>
      </c>
      <c r="N115">
        <v>11164</v>
      </c>
      <c r="O115">
        <v>24684.08</v>
      </c>
      <c r="P115">
        <v>1930000</v>
      </c>
      <c r="Q115">
        <v>1984342</v>
      </c>
      <c r="R115">
        <v>861627</v>
      </c>
      <c r="T115">
        <f t="shared" si="1"/>
        <v>-8396851</v>
      </c>
    </row>
    <row r="116" spans="1:20" ht="9.75">
      <c r="A116">
        <v>2128</v>
      </c>
      <c r="B116">
        <v>1</v>
      </c>
      <c r="C116" t="s">
        <v>136</v>
      </c>
      <c r="D116">
        <v>678283</v>
      </c>
      <c r="E116">
        <v>576</v>
      </c>
      <c r="F116">
        <v>11154.25</v>
      </c>
      <c r="G116">
        <v>6424850.28</v>
      </c>
      <c r="H116">
        <v>576000</v>
      </c>
      <c r="I116">
        <v>576000</v>
      </c>
      <c r="J116">
        <v>6424848</v>
      </c>
      <c r="K116">
        <v>5848850.28</v>
      </c>
      <c r="L116">
        <v>0</v>
      </c>
      <c r="M116">
        <v>1000</v>
      </c>
      <c r="N116">
        <v>11154.25</v>
      </c>
      <c r="O116">
        <v>11154.25</v>
      </c>
      <c r="P116">
        <v>1930000</v>
      </c>
      <c r="Q116">
        <v>1984342</v>
      </c>
      <c r="R116">
        <v>861627</v>
      </c>
      <c r="T116">
        <f t="shared" si="1"/>
        <v>183344</v>
      </c>
    </row>
    <row r="117" spans="1:20" ht="9.75">
      <c r="A117">
        <v>2135</v>
      </c>
      <c r="B117">
        <v>1</v>
      </c>
      <c r="C117" t="s">
        <v>137</v>
      </c>
      <c r="D117">
        <v>836303</v>
      </c>
      <c r="E117">
        <v>345</v>
      </c>
      <c r="F117">
        <v>12593.45</v>
      </c>
      <c r="G117">
        <v>4344741.92</v>
      </c>
      <c r="H117">
        <v>345000</v>
      </c>
      <c r="I117">
        <v>345000</v>
      </c>
      <c r="J117">
        <v>3851580</v>
      </c>
      <c r="K117">
        <v>3516930</v>
      </c>
      <c r="L117">
        <v>482811.92</v>
      </c>
      <c r="M117">
        <v>1000</v>
      </c>
      <c r="N117">
        <v>11164</v>
      </c>
      <c r="O117">
        <v>12563.45</v>
      </c>
      <c r="P117">
        <v>1930000</v>
      </c>
      <c r="Q117">
        <v>1984342</v>
      </c>
      <c r="R117">
        <v>861627</v>
      </c>
      <c r="T117">
        <f t="shared" si="1"/>
        <v>25324</v>
      </c>
    </row>
    <row r="118" spans="1:20" ht="9.75">
      <c r="A118">
        <v>2142</v>
      </c>
      <c r="B118">
        <v>1</v>
      </c>
      <c r="C118" t="s">
        <v>138</v>
      </c>
      <c r="D118">
        <v>806857</v>
      </c>
      <c r="E118">
        <v>148</v>
      </c>
      <c r="F118">
        <v>15664.39</v>
      </c>
      <c r="G118">
        <v>2318329.64</v>
      </c>
      <c r="H118">
        <v>148000</v>
      </c>
      <c r="I118">
        <v>148000</v>
      </c>
      <c r="J118">
        <v>1652272</v>
      </c>
      <c r="K118">
        <v>1508712</v>
      </c>
      <c r="L118">
        <v>661617.64</v>
      </c>
      <c r="M118">
        <v>1000</v>
      </c>
      <c r="N118">
        <v>11164</v>
      </c>
      <c r="O118">
        <v>15634.39</v>
      </c>
      <c r="P118">
        <v>1930000</v>
      </c>
      <c r="Q118">
        <v>1984342</v>
      </c>
      <c r="R118">
        <v>861627</v>
      </c>
      <c r="T118">
        <f t="shared" si="1"/>
        <v>54770</v>
      </c>
    </row>
    <row r="119" spans="1:20" ht="9.75">
      <c r="A119">
        <v>2198</v>
      </c>
      <c r="B119">
        <v>1</v>
      </c>
      <c r="C119" t="s">
        <v>139</v>
      </c>
      <c r="D119">
        <v>522197</v>
      </c>
      <c r="E119">
        <v>718</v>
      </c>
      <c r="F119">
        <v>10445.41</v>
      </c>
      <c r="G119">
        <v>7499806.53</v>
      </c>
      <c r="H119">
        <v>718000</v>
      </c>
      <c r="I119">
        <v>718000</v>
      </c>
      <c r="J119">
        <v>7499804.38</v>
      </c>
      <c r="K119">
        <v>6781806.53</v>
      </c>
      <c r="L119">
        <v>0</v>
      </c>
      <c r="M119">
        <v>1000</v>
      </c>
      <c r="N119">
        <v>10445.41</v>
      </c>
      <c r="O119">
        <v>10445.41</v>
      </c>
      <c r="P119">
        <v>1930000</v>
      </c>
      <c r="Q119">
        <v>1984342</v>
      </c>
      <c r="R119">
        <v>861627</v>
      </c>
      <c r="T119">
        <f t="shared" si="1"/>
        <v>339430</v>
      </c>
    </row>
    <row r="120" spans="1:20" ht="9.75">
      <c r="A120">
        <v>2212</v>
      </c>
      <c r="B120">
        <v>1</v>
      </c>
      <c r="C120" t="s">
        <v>140</v>
      </c>
      <c r="D120">
        <v>1659378</v>
      </c>
      <c r="E120">
        <v>88</v>
      </c>
      <c r="F120">
        <v>20994.66</v>
      </c>
      <c r="G120">
        <v>1847530.22</v>
      </c>
      <c r="H120">
        <v>88000</v>
      </c>
      <c r="I120">
        <v>88000</v>
      </c>
      <c r="J120">
        <v>982432</v>
      </c>
      <c r="K120">
        <v>897072</v>
      </c>
      <c r="L120">
        <v>862458.22</v>
      </c>
      <c r="M120">
        <v>1000</v>
      </c>
      <c r="N120">
        <v>11164</v>
      </c>
      <c r="O120">
        <v>20964.66</v>
      </c>
      <c r="P120">
        <v>1930000</v>
      </c>
      <c r="Q120">
        <v>1984342</v>
      </c>
      <c r="R120">
        <v>861627</v>
      </c>
      <c r="T120">
        <f t="shared" si="1"/>
        <v>-797751</v>
      </c>
    </row>
    <row r="121" spans="1:20" ht="9.75">
      <c r="A121">
        <v>2217</v>
      </c>
      <c r="B121">
        <v>1</v>
      </c>
      <c r="C121" t="s">
        <v>141</v>
      </c>
      <c r="D121">
        <v>1085846</v>
      </c>
      <c r="E121">
        <v>2096</v>
      </c>
      <c r="F121">
        <v>11087.93</v>
      </c>
      <c r="G121">
        <v>23240304.54</v>
      </c>
      <c r="H121">
        <v>2096000</v>
      </c>
      <c r="I121">
        <v>2096000</v>
      </c>
      <c r="J121">
        <v>23240301.28</v>
      </c>
      <c r="K121">
        <v>21144304.54</v>
      </c>
      <c r="L121">
        <v>0</v>
      </c>
      <c r="M121">
        <v>1000</v>
      </c>
      <c r="N121">
        <v>11087.93</v>
      </c>
      <c r="O121">
        <v>11087.93</v>
      </c>
      <c r="P121">
        <v>1930000</v>
      </c>
      <c r="Q121">
        <v>1984342</v>
      </c>
      <c r="R121">
        <v>861627</v>
      </c>
      <c r="T121">
        <f t="shared" si="1"/>
        <v>-224219</v>
      </c>
    </row>
    <row r="122" spans="1:20" ht="9.75">
      <c r="A122">
        <v>2226</v>
      </c>
      <c r="B122">
        <v>1</v>
      </c>
      <c r="C122" t="s">
        <v>142</v>
      </c>
      <c r="D122">
        <v>545501</v>
      </c>
      <c r="E122">
        <v>256</v>
      </c>
      <c r="F122">
        <v>13077.88</v>
      </c>
      <c r="G122">
        <v>3347937.92</v>
      </c>
      <c r="H122">
        <v>256000</v>
      </c>
      <c r="I122">
        <v>256000</v>
      </c>
      <c r="J122">
        <v>2857984</v>
      </c>
      <c r="K122">
        <v>2609664</v>
      </c>
      <c r="L122">
        <v>482273.92</v>
      </c>
      <c r="M122">
        <v>1000</v>
      </c>
      <c r="N122">
        <v>11164</v>
      </c>
      <c r="O122">
        <v>13047.88</v>
      </c>
      <c r="P122">
        <v>1930000</v>
      </c>
      <c r="Q122">
        <v>1984342</v>
      </c>
      <c r="R122">
        <v>861627</v>
      </c>
      <c r="T122">
        <f t="shared" si="1"/>
        <v>316126</v>
      </c>
    </row>
    <row r="123" spans="1:20" ht="9.75">
      <c r="A123">
        <v>2233</v>
      </c>
      <c r="B123">
        <v>1</v>
      </c>
      <c r="C123" t="s">
        <v>143</v>
      </c>
      <c r="D123">
        <v>651528</v>
      </c>
      <c r="E123">
        <v>884</v>
      </c>
      <c r="F123">
        <v>11053.69</v>
      </c>
      <c r="G123">
        <v>9771460.1</v>
      </c>
      <c r="H123">
        <v>884000</v>
      </c>
      <c r="I123">
        <v>884000</v>
      </c>
      <c r="J123">
        <v>9771461.96</v>
      </c>
      <c r="K123">
        <v>8887460.1</v>
      </c>
      <c r="L123">
        <v>0</v>
      </c>
      <c r="M123">
        <v>1000</v>
      </c>
      <c r="N123">
        <v>11053.69</v>
      </c>
      <c r="O123">
        <v>11053.69</v>
      </c>
      <c r="P123">
        <v>1930000</v>
      </c>
      <c r="Q123">
        <v>1984342</v>
      </c>
      <c r="R123">
        <v>861627</v>
      </c>
      <c r="T123">
        <f t="shared" si="1"/>
        <v>210099</v>
      </c>
    </row>
    <row r="124" spans="1:20" ht="9.75">
      <c r="A124">
        <v>2289</v>
      </c>
      <c r="B124">
        <v>1</v>
      </c>
      <c r="C124" t="s">
        <v>144</v>
      </c>
      <c r="D124">
        <v>574373</v>
      </c>
      <c r="E124">
        <v>21295</v>
      </c>
      <c r="F124">
        <v>13067.94</v>
      </c>
      <c r="G124">
        <v>278281701.81</v>
      </c>
      <c r="H124">
        <v>21295000</v>
      </c>
      <c r="I124">
        <v>21295000</v>
      </c>
      <c r="J124">
        <v>237737380</v>
      </c>
      <c r="K124">
        <v>217081230</v>
      </c>
      <c r="L124">
        <v>39905471.81</v>
      </c>
      <c r="M124">
        <v>1000</v>
      </c>
      <c r="N124">
        <v>11164</v>
      </c>
      <c r="O124">
        <v>13037.94</v>
      </c>
      <c r="P124">
        <v>1930000</v>
      </c>
      <c r="Q124">
        <v>1984342</v>
      </c>
      <c r="R124">
        <v>861627</v>
      </c>
      <c r="T124">
        <f t="shared" si="1"/>
        <v>287254</v>
      </c>
    </row>
    <row r="125" spans="1:20" ht="9.75">
      <c r="A125">
        <v>2310</v>
      </c>
      <c r="B125">
        <v>1</v>
      </c>
      <c r="C125" t="s">
        <v>145</v>
      </c>
      <c r="D125">
        <v>4273102</v>
      </c>
      <c r="E125">
        <v>255</v>
      </c>
      <c r="F125">
        <v>17285.79</v>
      </c>
      <c r="G125">
        <v>4407876.78</v>
      </c>
      <c r="H125">
        <v>255000</v>
      </c>
      <c r="I125">
        <v>255000</v>
      </c>
      <c r="J125">
        <v>2846820</v>
      </c>
      <c r="K125">
        <v>2599470</v>
      </c>
      <c r="L125">
        <v>1553406.78</v>
      </c>
      <c r="M125">
        <v>1000</v>
      </c>
      <c r="N125">
        <v>11164</v>
      </c>
      <c r="O125">
        <v>17255.79</v>
      </c>
      <c r="P125">
        <v>1930000</v>
      </c>
      <c r="Q125">
        <v>1984342</v>
      </c>
      <c r="R125">
        <v>861627</v>
      </c>
      <c r="T125">
        <f t="shared" si="1"/>
        <v>-3411475</v>
      </c>
    </row>
    <row r="126" spans="1:20" ht="9.75">
      <c r="A126">
        <v>2296</v>
      </c>
      <c r="B126">
        <v>1</v>
      </c>
      <c r="C126" t="s">
        <v>146</v>
      </c>
      <c r="D126">
        <v>670704</v>
      </c>
      <c r="E126">
        <v>2541</v>
      </c>
      <c r="F126">
        <v>12651.21</v>
      </c>
      <c r="G126">
        <v>32146733.44</v>
      </c>
      <c r="H126">
        <v>2541000</v>
      </c>
      <c r="I126">
        <v>2541000</v>
      </c>
      <c r="J126">
        <v>28367724</v>
      </c>
      <c r="K126">
        <v>25902954</v>
      </c>
      <c r="L126">
        <v>3702779.44</v>
      </c>
      <c r="M126">
        <v>1000</v>
      </c>
      <c r="N126">
        <v>11164</v>
      </c>
      <c r="O126">
        <v>12621.21</v>
      </c>
      <c r="P126">
        <v>1930000</v>
      </c>
      <c r="Q126">
        <v>1984342</v>
      </c>
      <c r="R126">
        <v>861627</v>
      </c>
      <c r="T126">
        <f t="shared" si="1"/>
        <v>190923</v>
      </c>
    </row>
    <row r="127" spans="1:20" ht="9.75">
      <c r="A127">
        <v>2303</v>
      </c>
      <c r="B127">
        <v>1</v>
      </c>
      <c r="C127" t="s">
        <v>147</v>
      </c>
      <c r="D127">
        <v>731199</v>
      </c>
      <c r="E127">
        <v>3641</v>
      </c>
      <c r="F127">
        <v>11958.5</v>
      </c>
      <c r="G127">
        <v>43540914.29</v>
      </c>
      <c r="H127">
        <v>3641000</v>
      </c>
      <c r="I127">
        <v>3641000</v>
      </c>
      <c r="J127">
        <v>40648124</v>
      </c>
      <c r="K127">
        <v>37116354</v>
      </c>
      <c r="L127">
        <v>2783560.29</v>
      </c>
      <c r="M127">
        <v>1000</v>
      </c>
      <c r="N127">
        <v>11164</v>
      </c>
      <c r="O127">
        <v>11928.5</v>
      </c>
      <c r="P127">
        <v>1930000</v>
      </c>
      <c r="Q127">
        <v>1984342</v>
      </c>
      <c r="R127">
        <v>861627</v>
      </c>
      <c r="T127">
        <f t="shared" si="1"/>
        <v>130428</v>
      </c>
    </row>
    <row r="128" spans="1:20" ht="9.75">
      <c r="A128">
        <v>2394</v>
      </c>
      <c r="B128">
        <v>1</v>
      </c>
      <c r="C128" t="s">
        <v>148</v>
      </c>
      <c r="D128">
        <v>726272</v>
      </c>
      <c r="E128">
        <v>404</v>
      </c>
      <c r="F128">
        <v>12943.7</v>
      </c>
      <c r="G128">
        <v>5229254.08</v>
      </c>
      <c r="H128">
        <v>404000</v>
      </c>
      <c r="I128">
        <v>404000</v>
      </c>
      <c r="J128">
        <v>4510256</v>
      </c>
      <c r="K128">
        <v>4118376</v>
      </c>
      <c r="L128">
        <v>706878.08</v>
      </c>
      <c r="M128">
        <v>1000</v>
      </c>
      <c r="N128">
        <v>11164</v>
      </c>
      <c r="O128">
        <v>12913.7</v>
      </c>
      <c r="P128">
        <v>1930000</v>
      </c>
      <c r="Q128">
        <v>1984342</v>
      </c>
      <c r="R128">
        <v>861627</v>
      </c>
      <c r="T128">
        <f t="shared" si="1"/>
        <v>135355</v>
      </c>
    </row>
    <row r="129" spans="1:20" ht="9.75">
      <c r="A129">
        <v>2415</v>
      </c>
      <c r="B129">
        <v>1</v>
      </c>
      <c r="C129" t="s">
        <v>389</v>
      </c>
      <c r="D129">
        <v>595711</v>
      </c>
      <c r="E129">
        <v>285</v>
      </c>
      <c r="F129">
        <v>14026.44</v>
      </c>
      <c r="G129">
        <v>3997535.78</v>
      </c>
      <c r="H129">
        <v>285000</v>
      </c>
      <c r="I129">
        <v>285000</v>
      </c>
      <c r="J129">
        <v>3181740</v>
      </c>
      <c r="K129">
        <v>2905290</v>
      </c>
      <c r="L129">
        <v>807245.78</v>
      </c>
      <c r="M129">
        <v>1000</v>
      </c>
      <c r="N129">
        <v>11164</v>
      </c>
      <c r="O129">
        <v>13996.44</v>
      </c>
      <c r="P129">
        <v>1930000</v>
      </c>
      <c r="Q129">
        <v>1984342</v>
      </c>
      <c r="R129">
        <v>861627</v>
      </c>
      <c r="T129">
        <f t="shared" si="1"/>
        <v>265916</v>
      </c>
    </row>
    <row r="130" spans="1:20" ht="9.75">
      <c r="A130">
        <v>2420</v>
      </c>
      <c r="B130">
        <v>1</v>
      </c>
      <c r="C130" t="s">
        <v>149</v>
      </c>
      <c r="D130">
        <v>931320</v>
      </c>
      <c r="E130">
        <v>5247</v>
      </c>
      <c r="F130">
        <v>12660.12</v>
      </c>
      <c r="G130">
        <v>66427654.63</v>
      </c>
      <c r="H130">
        <v>5247000</v>
      </c>
      <c r="I130">
        <v>5247000</v>
      </c>
      <c r="J130">
        <v>58577508</v>
      </c>
      <c r="K130">
        <v>53487918</v>
      </c>
      <c r="L130">
        <v>7692736.63</v>
      </c>
      <c r="M130">
        <v>1000</v>
      </c>
      <c r="N130">
        <v>11164</v>
      </c>
      <c r="O130">
        <v>12630.12</v>
      </c>
      <c r="P130">
        <v>1930000</v>
      </c>
      <c r="Q130">
        <v>1984342</v>
      </c>
      <c r="R130">
        <v>861627</v>
      </c>
      <c r="T130">
        <f t="shared" si="1"/>
        <v>-69693</v>
      </c>
    </row>
    <row r="131" spans="1:20" ht="9.75">
      <c r="A131">
        <v>2478</v>
      </c>
      <c r="B131">
        <v>1</v>
      </c>
      <c r="C131" t="s">
        <v>150</v>
      </c>
      <c r="D131">
        <v>2181904</v>
      </c>
      <c r="E131">
        <v>1705</v>
      </c>
      <c r="F131">
        <v>12136.64</v>
      </c>
      <c r="G131">
        <v>20692963.78</v>
      </c>
      <c r="H131">
        <v>1705000</v>
      </c>
      <c r="I131">
        <v>1705000</v>
      </c>
      <c r="J131">
        <v>19034620</v>
      </c>
      <c r="K131">
        <v>17380770</v>
      </c>
      <c r="L131">
        <v>1607193.78</v>
      </c>
      <c r="M131">
        <v>1000</v>
      </c>
      <c r="N131">
        <v>11164</v>
      </c>
      <c r="O131">
        <v>12106.64</v>
      </c>
      <c r="P131">
        <v>1930000</v>
      </c>
      <c r="Q131">
        <v>1984342</v>
      </c>
      <c r="R131">
        <v>861627</v>
      </c>
      <c r="T131">
        <f aca="true" t="shared" si="2" ref="T131:T194">R131-D131</f>
        <v>-1320277</v>
      </c>
    </row>
    <row r="132" spans="1:20" ht="9.75">
      <c r="A132">
        <v>2527</v>
      </c>
      <c r="B132">
        <v>1</v>
      </c>
      <c r="C132" t="s">
        <v>151</v>
      </c>
      <c r="D132">
        <v>484737</v>
      </c>
      <c r="E132">
        <v>297</v>
      </c>
      <c r="F132">
        <v>14017.73</v>
      </c>
      <c r="G132">
        <v>4163265.17</v>
      </c>
      <c r="H132">
        <v>297000</v>
      </c>
      <c r="I132">
        <v>297000</v>
      </c>
      <c r="J132">
        <v>3315708</v>
      </c>
      <c r="K132">
        <v>3027618</v>
      </c>
      <c r="L132">
        <v>838647.17</v>
      </c>
      <c r="M132">
        <v>1000</v>
      </c>
      <c r="N132">
        <v>11164</v>
      </c>
      <c r="O132">
        <v>13987.73</v>
      </c>
      <c r="P132">
        <v>1930000</v>
      </c>
      <c r="Q132">
        <v>1984342</v>
      </c>
      <c r="R132">
        <v>861627</v>
      </c>
      <c r="T132">
        <f t="shared" si="2"/>
        <v>376890</v>
      </c>
    </row>
    <row r="133" spans="1:20" ht="9.75">
      <c r="A133">
        <v>2534</v>
      </c>
      <c r="B133">
        <v>1</v>
      </c>
      <c r="C133" t="s">
        <v>152</v>
      </c>
      <c r="D133">
        <v>673877</v>
      </c>
      <c r="E133">
        <v>477</v>
      </c>
      <c r="F133">
        <v>13017</v>
      </c>
      <c r="G133">
        <v>6209108.26</v>
      </c>
      <c r="H133">
        <v>477000</v>
      </c>
      <c r="I133">
        <v>477000</v>
      </c>
      <c r="J133">
        <v>5325228</v>
      </c>
      <c r="K133">
        <v>4862538</v>
      </c>
      <c r="L133">
        <v>869570.26</v>
      </c>
      <c r="M133">
        <v>1000</v>
      </c>
      <c r="N133">
        <v>11164</v>
      </c>
      <c r="O133">
        <v>12987</v>
      </c>
      <c r="P133">
        <v>1930000</v>
      </c>
      <c r="Q133">
        <v>1984342</v>
      </c>
      <c r="R133">
        <v>861627</v>
      </c>
      <c r="T133">
        <f t="shared" si="2"/>
        <v>187750</v>
      </c>
    </row>
    <row r="134" spans="1:20" ht="9.75">
      <c r="A134">
        <v>2541</v>
      </c>
      <c r="B134">
        <v>1</v>
      </c>
      <c r="C134" t="s">
        <v>153</v>
      </c>
      <c r="D134">
        <v>679112</v>
      </c>
      <c r="E134">
        <v>474</v>
      </c>
      <c r="F134">
        <v>13351.13</v>
      </c>
      <c r="G134">
        <v>6328437.56</v>
      </c>
      <c r="H134">
        <v>474000</v>
      </c>
      <c r="I134">
        <v>474000</v>
      </c>
      <c r="J134">
        <v>5291736</v>
      </c>
      <c r="K134">
        <v>4831956</v>
      </c>
      <c r="L134">
        <v>1022481.56</v>
      </c>
      <c r="M134">
        <v>1000</v>
      </c>
      <c r="N134">
        <v>11164</v>
      </c>
      <c r="O134">
        <v>13321.13</v>
      </c>
      <c r="P134">
        <v>1930000</v>
      </c>
      <c r="Q134">
        <v>1984342</v>
      </c>
      <c r="R134">
        <v>861627</v>
      </c>
      <c r="T134">
        <f t="shared" si="2"/>
        <v>182515</v>
      </c>
    </row>
    <row r="135" spans="1:20" ht="9.75">
      <c r="A135">
        <v>2562</v>
      </c>
      <c r="B135">
        <v>1</v>
      </c>
      <c r="C135" t="s">
        <v>154</v>
      </c>
      <c r="D135">
        <v>597713</v>
      </c>
      <c r="E135">
        <v>4205</v>
      </c>
      <c r="F135">
        <v>12288.63</v>
      </c>
      <c r="G135">
        <v>51673692.8</v>
      </c>
      <c r="H135">
        <v>4205000</v>
      </c>
      <c r="I135">
        <v>4205000</v>
      </c>
      <c r="J135">
        <v>46944620</v>
      </c>
      <c r="K135">
        <v>42865770</v>
      </c>
      <c r="L135">
        <v>4602922.8</v>
      </c>
      <c r="M135">
        <v>1000</v>
      </c>
      <c r="N135">
        <v>11164</v>
      </c>
      <c r="O135">
        <v>12258.63</v>
      </c>
      <c r="P135">
        <v>1930000</v>
      </c>
      <c r="Q135">
        <v>1984342</v>
      </c>
      <c r="R135">
        <v>861627</v>
      </c>
      <c r="T135">
        <f t="shared" si="2"/>
        <v>263914</v>
      </c>
    </row>
    <row r="136" spans="1:20" ht="9.75">
      <c r="A136">
        <v>2576</v>
      </c>
      <c r="B136">
        <v>1</v>
      </c>
      <c r="C136" t="s">
        <v>155</v>
      </c>
      <c r="D136">
        <v>617763</v>
      </c>
      <c r="E136">
        <v>888</v>
      </c>
      <c r="F136">
        <v>12882.66</v>
      </c>
      <c r="G136">
        <v>11439802.9</v>
      </c>
      <c r="H136">
        <v>888000</v>
      </c>
      <c r="I136">
        <v>888000</v>
      </c>
      <c r="J136">
        <v>9913632</v>
      </c>
      <c r="K136">
        <v>9052272</v>
      </c>
      <c r="L136">
        <v>1499530.9</v>
      </c>
      <c r="M136">
        <v>1000</v>
      </c>
      <c r="N136">
        <v>11164</v>
      </c>
      <c r="O136">
        <v>12852.66</v>
      </c>
      <c r="P136">
        <v>1930000</v>
      </c>
      <c r="Q136">
        <v>1984342</v>
      </c>
      <c r="R136">
        <v>861627</v>
      </c>
      <c r="T136">
        <f t="shared" si="2"/>
        <v>243864</v>
      </c>
    </row>
    <row r="137" spans="1:20" ht="9.75">
      <c r="A137">
        <v>2583</v>
      </c>
      <c r="B137">
        <v>1</v>
      </c>
      <c r="C137" t="s">
        <v>156</v>
      </c>
      <c r="D137">
        <v>723817</v>
      </c>
      <c r="E137">
        <v>4238</v>
      </c>
      <c r="F137">
        <v>11668.99</v>
      </c>
      <c r="G137">
        <v>49453163.57</v>
      </c>
      <c r="H137">
        <v>4238000</v>
      </c>
      <c r="I137">
        <v>4238000</v>
      </c>
      <c r="J137">
        <v>47313032</v>
      </c>
      <c r="K137">
        <v>43202172</v>
      </c>
      <c r="L137">
        <v>2012991.57</v>
      </c>
      <c r="M137">
        <v>1000</v>
      </c>
      <c r="N137">
        <v>11164</v>
      </c>
      <c r="O137">
        <v>11638.99</v>
      </c>
      <c r="P137">
        <v>1930000</v>
      </c>
      <c r="Q137">
        <v>1984342</v>
      </c>
      <c r="R137">
        <v>861627</v>
      </c>
      <c r="T137">
        <f t="shared" si="2"/>
        <v>137810</v>
      </c>
    </row>
    <row r="138" spans="1:20" ht="9.75">
      <c r="A138">
        <v>2604</v>
      </c>
      <c r="B138">
        <v>1</v>
      </c>
      <c r="C138" t="s">
        <v>158</v>
      </c>
      <c r="D138">
        <v>704572</v>
      </c>
      <c r="E138">
        <v>5681</v>
      </c>
      <c r="F138">
        <v>13268.29</v>
      </c>
      <c r="G138">
        <v>75377170.28</v>
      </c>
      <c r="H138">
        <v>5681000</v>
      </c>
      <c r="I138">
        <v>5681000</v>
      </c>
      <c r="J138">
        <v>63422684</v>
      </c>
      <c r="K138">
        <v>57912114</v>
      </c>
      <c r="L138">
        <v>11784056.28</v>
      </c>
      <c r="M138">
        <v>1000</v>
      </c>
      <c r="N138">
        <v>11164</v>
      </c>
      <c r="O138">
        <v>13238.29</v>
      </c>
      <c r="P138">
        <v>1930000</v>
      </c>
      <c r="Q138">
        <v>1984342</v>
      </c>
      <c r="R138">
        <v>861627</v>
      </c>
      <c r="T138">
        <f t="shared" si="2"/>
        <v>157055</v>
      </c>
    </row>
    <row r="139" spans="1:20" ht="9.75">
      <c r="A139">
        <v>2605</v>
      </c>
      <c r="B139">
        <v>1</v>
      </c>
      <c r="C139" t="s">
        <v>157</v>
      </c>
      <c r="D139">
        <v>766671</v>
      </c>
      <c r="E139">
        <v>822</v>
      </c>
      <c r="F139">
        <v>13928.94</v>
      </c>
      <c r="G139">
        <v>11449591.59</v>
      </c>
      <c r="H139">
        <v>822000</v>
      </c>
      <c r="I139">
        <v>822000</v>
      </c>
      <c r="J139">
        <v>9176808</v>
      </c>
      <c r="K139">
        <v>8379468</v>
      </c>
      <c r="L139">
        <v>2248123.59</v>
      </c>
      <c r="M139">
        <v>1000</v>
      </c>
      <c r="N139">
        <v>11164</v>
      </c>
      <c r="O139">
        <v>13898.94</v>
      </c>
      <c r="P139">
        <v>1930000</v>
      </c>
      <c r="Q139">
        <v>1984342</v>
      </c>
      <c r="R139">
        <v>861627</v>
      </c>
      <c r="T139">
        <f t="shared" si="2"/>
        <v>94956</v>
      </c>
    </row>
    <row r="140" spans="1:20" ht="9.75">
      <c r="A140">
        <v>2611</v>
      </c>
      <c r="B140">
        <v>1</v>
      </c>
      <c r="C140" t="s">
        <v>159</v>
      </c>
      <c r="D140">
        <v>1175012</v>
      </c>
      <c r="E140">
        <v>5260</v>
      </c>
      <c r="F140">
        <v>12119.42</v>
      </c>
      <c r="G140">
        <v>63748154.37</v>
      </c>
      <c r="H140">
        <v>5260000</v>
      </c>
      <c r="I140">
        <v>5260000</v>
      </c>
      <c r="J140">
        <v>58722640</v>
      </c>
      <c r="K140">
        <v>53620440</v>
      </c>
      <c r="L140">
        <v>4867714.37</v>
      </c>
      <c r="M140">
        <v>1000</v>
      </c>
      <c r="N140">
        <v>11164</v>
      </c>
      <c r="O140">
        <v>12089.42</v>
      </c>
      <c r="P140">
        <v>1930000</v>
      </c>
      <c r="Q140">
        <v>1984342</v>
      </c>
      <c r="R140">
        <v>861627</v>
      </c>
      <c r="T140">
        <f t="shared" si="2"/>
        <v>-313385</v>
      </c>
    </row>
    <row r="141" spans="1:20" ht="9.75">
      <c r="A141">
        <v>2618</v>
      </c>
      <c r="B141">
        <v>1</v>
      </c>
      <c r="C141" t="s">
        <v>160</v>
      </c>
      <c r="D141">
        <v>850666</v>
      </c>
      <c r="E141">
        <v>540</v>
      </c>
      <c r="F141">
        <v>11700.83</v>
      </c>
      <c r="G141">
        <v>6318449.3</v>
      </c>
      <c r="H141">
        <v>540000</v>
      </c>
      <c r="I141">
        <v>540000</v>
      </c>
      <c r="J141">
        <v>6028560</v>
      </c>
      <c r="K141">
        <v>5504760</v>
      </c>
      <c r="L141">
        <v>273689.3</v>
      </c>
      <c r="M141">
        <v>1000</v>
      </c>
      <c r="N141">
        <v>11164</v>
      </c>
      <c r="O141">
        <v>11670.83</v>
      </c>
      <c r="P141">
        <v>1930000</v>
      </c>
      <c r="Q141">
        <v>1984342</v>
      </c>
      <c r="R141">
        <v>861627</v>
      </c>
      <c r="T141">
        <f t="shared" si="2"/>
        <v>10961</v>
      </c>
    </row>
    <row r="142" spans="1:20" ht="9.75">
      <c r="A142">
        <v>2625</v>
      </c>
      <c r="B142">
        <v>1</v>
      </c>
      <c r="C142" t="s">
        <v>161</v>
      </c>
      <c r="D142">
        <v>1165157</v>
      </c>
      <c r="E142">
        <v>380</v>
      </c>
      <c r="F142">
        <v>13242.84</v>
      </c>
      <c r="G142">
        <v>5032278.29</v>
      </c>
      <c r="H142">
        <v>380000</v>
      </c>
      <c r="I142">
        <v>380000</v>
      </c>
      <c r="J142">
        <v>4242320</v>
      </c>
      <c r="K142">
        <v>3873720</v>
      </c>
      <c r="L142">
        <v>778558.29</v>
      </c>
      <c r="M142">
        <v>1000</v>
      </c>
      <c r="N142">
        <v>11164</v>
      </c>
      <c r="O142">
        <v>13212.84</v>
      </c>
      <c r="P142">
        <v>1930000</v>
      </c>
      <c r="Q142">
        <v>1984342</v>
      </c>
      <c r="R142">
        <v>861627</v>
      </c>
      <c r="T142">
        <f t="shared" si="2"/>
        <v>-303530</v>
      </c>
    </row>
    <row r="143" spans="1:20" ht="9.75">
      <c r="A143">
        <v>2632</v>
      </c>
      <c r="B143">
        <v>1</v>
      </c>
      <c r="C143" t="s">
        <v>162</v>
      </c>
      <c r="D143">
        <v>412718</v>
      </c>
      <c r="E143">
        <v>528</v>
      </c>
      <c r="F143">
        <v>10976.71</v>
      </c>
      <c r="G143">
        <v>5795701.14</v>
      </c>
      <c r="H143">
        <v>528000</v>
      </c>
      <c r="I143">
        <v>528000</v>
      </c>
      <c r="J143">
        <v>5795702.88</v>
      </c>
      <c r="K143">
        <v>5267701.14</v>
      </c>
      <c r="L143">
        <v>0</v>
      </c>
      <c r="M143">
        <v>1000</v>
      </c>
      <c r="N143">
        <v>10976.71</v>
      </c>
      <c r="O143">
        <v>10976.71</v>
      </c>
      <c r="P143">
        <v>1930000</v>
      </c>
      <c r="Q143">
        <v>1984342</v>
      </c>
      <c r="R143">
        <v>861627</v>
      </c>
      <c r="T143">
        <f t="shared" si="2"/>
        <v>448909</v>
      </c>
    </row>
    <row r="144" spans="1:20" ht="9.75">
      <c r="A144">
        <v>2639</v>
      </c>
      <c r="B144">
        <v>1</v>
      </c>
      <c r="C144" t="s">
        <v>163</v>
      </c>
      <c r="D144">
        <v>780901</v>
      </c>
      <c r="E144">
        <v>638</v>
      </c>
      <c r="F144">
        <v>13471.2</v>
      </c>
      <c r="G144">
        <v>8594628.66</v>
      </c>
      <c r="H144">
        <v>638000</v>
      </c>
      <c r="I144">
        <v>638000</v>
      </c>
      <c r="J144">
        <v>7122632</v>
      </c>
      <c r="K144">
        <v>6503772</v>
      </c>
      <c r="L144">
        <v>1452856.66</v>
      </c>
      <c r="M144">
        <v>1000</v>
      </c>
      <c r="N144">
        <v>11164</v>
      </c>
      <c r="O144">
        <v>13441.2</v>
      </c>
      <c r="P144">
        <v>1930000</v>
      </c>
      <c r="Q144">
        <v>1984342</v>
      </c>
      <c r="R144">
        <v>861627</v>
      </c>
      <c r="T144">
        <f t="shared" si="2"/>
        <v>80726</v>
      </c>
    </row>
    <row r="145" spans="1:20" ht="9.75">
      <c r="A145">
        <v>2646</v>
      </c>
      <c r="B145">
        <v>1</v>
      </c>
      <c r="C145" t="s">
        <v>164</v>
      </c>
      <c r="D145">
        <v>517716</v>
      </c>
      <c r="E145">
        <v>712</v>
      </c>
      <c r="F145">
        <v>12624.76</v>
      </c>
      <c r="G145">
        <v>8988826.3</v>
      </c>
      <c r="H145">
        <v>712000</v>
      </c>
      <c r="I145">
        <v>712000</v>
      </c>
      <c r="J145">
        <v>7948768</v>
      </c>
      <c r="K145">
        <v>7258128</v>
      </c>
      <c r="L145">
        <v>1018698.3</v>
      </c>
      <c r="M145">
        <v>1000</v>
      </c>
      <c r="N145">
        <v>11164</v>
      </c>
      <c r="O145">
        <v>12594.76</v>
      </c>
      <c r="P145">
        <v>1930000</v>
      </c>
      <c r="Q145">
        <v>1984342</v>
      </c>
      <c r="R145">
        <v>861627</v>
      </c>
      <c r="T145">
        <f t="shared" si="2"/>
        <v>343911</v>
      </c>
    </row>
    <row r="146" spans="1:20" ht="9.75">
      <c r="A146">
        <v>2660</v>
      </c>
      <c r="B146">
        <v>1</v>
      </c>
      <c r="C146" t="s">
        <v>165</v>
      </c>
      <c r="D146">
        <v>628134</v>
      </c>
      <c r="E146">
        <v>263</v>
      </c>
      <c r="F146">
        <v>14998.25</v>
      </c>
      <c r="G146">
        <v>3944540.35</v>
      </c>
      <c r="H146">
        <v>263000</v>
      </c>
      <c r="I146">
        <v>263000</v>
      </c>
      <c r="J146">
        <v>2936132</v>
      </c>
      <c r="K146">
        <v>2681022</v>
      </c>
      <c r="L146">
        <v>1000518.35</v>
      </c>
      <c r="M146">
        <v>1000</v>
      </c>
      <c r="N146">
        <v>11164</v>
      </c>
      <c r="O146">
        <v>14968.25</v>
      </c>
      <c r="P146">
        <v>1930000</v>
      </c>
      <c r="Q146">
        <v>1984342</v>
      </c>
      <c r="R146">
        <v>861627</v>
      </c>
      <c r="T146">
        <f t="shared" si="2"/>
        <v>233493</v>
      </c>
    </row>
    <row r="147" spans="1:20" ht="9.75">
      <c r="A147">
        <v>2695</v>
      </c>
      <c r="B147">
        <v>1</v>
      </c>
      <c r="C147" t="s">
        <v>166</v>
      </c>
      <c r="D147">
        <v>674898</v>
      </c>
      <c r="E147">
        <v>9425</v>
      </c>
      <c r="F147">
        <v>12431.1</v>
      </c>
      <c r="G147">
        <v>117163075.37</v>
      </c>
      <c r="H147">
        <v>9425000</v>
      </c>
      <c r="I147">
        <v>9425000</v>
      </c>
      <c r="J147">
        <v>105220700</v>
      </c>
      <c r="K147">
        <v>96078450</v>
      </c>
      <c r="L147">
        <v>11659625.37</v>
      </c>
      <c r="M147">
        <v>1000</v>
      </c>
      <c r="N147">
        <v>11164</v>
      </c>
      <c r="O147">
        <v>12401.1</v>
      </c>
      <c r="P147">
        <v>1930000</v>
      </c>
      <c r="Q147">
        <v>1984342</v>
      </c>
      <c r="R147">
        <v>861627</v>
      </c>
      <c r="T147">
        <f t="shared" si="2"/>
        <v>186729</v>
      </c>
    </row>
    <row r="148" spans="1:20" ht="9.75">
      <c r="A148">
        <v>2702</v>
      </c>
      <c r="B148">
        <v>1</v>
      </c>
      <c r="C148" t="s">
        <v>167</v>
      </c>
      <c r="D148">
        <v>791916</v>
      </c>
      <c r="E148">
        <v>1768</v>
      </c>
      <c r="F148">
        <v>14205.45</v>
      </c>
      <c r="G148">
        <v>25115229.76</v>
      </c>
      <c r="H148">
        <v>1768000</v>
      </c>
      <c r="I148">
        <v>1768000</v>
      </c>
      <c r="J148">
        <v>19737952</v>
      </c>
      <c r="K148">
        <v>18022992</v>
      </c>
      <c r="L148">
        <v>5324237.76</v>
      </c>
      <c r="M148">
        <v>1000</v>
      </c>
      <c r="N148">
        <v>11164</v>
      </c>
      <c r="O148">
        <v>14175.45</v>
      </c>
      <c r="P148">
        <v>1930000</v>
      </c>
      <c r="Q148">
        <v>1984342</v>
      </c>
      <c r="R148">
        <v>861627</v>
      </c>
      <c r="T148">
        <f t="shared" si="2"/>
        <v>69711</v>
      </c>
    </row>
    <row r="149" spans="1:20" ht="9.75">
      <c r="A149">
        <v>2730</v>
      </c>
      <c r="B149">
        <v>1</v>
      </c>
      <c r="C149" t="s">
        <v>168</v>
      </c>
      <c r="D149">
        <v>1058024</v>
      </c>
      <c r="E149">
        <v>723</v>
      </c>
      <c r="F149">
        <v>20716.6</v>
      </c>
      <c r="G149">
        <v>14978100.39</v>
      </c>
      <c r="H149">
        <v>723000</v>
      </c>
      <c r="I149">
        <v>723000</v>
      </c>
      <c r="J149">
        <v>8071572</v>
      </c>
      <c r="K149">
        <v>7370262</v>
      </c>
      <c r="L149">
        <v>6884838.39</v>
      </c>
      <c r="M149">
        <v>1000</v>
      </c>
      <c r="N149">
        <v>11164</v>
      </c>
      <c r="O149">
        <v>20686.6</v>
      </c>
      <c r="P149">
        <v>1930000</v>
      </c>
      <c r="Q149">
        <v>1984342</v>
      </c>
      <c r="R149">
        <v>861627</v>
      </c>
      <c r="T149">
        <f t="shared" si="2"/>
        <v>-196397</v>
      </c>
    </row>
    <row r="150" spans="1:20" ht="9.75">
      <c r="A150">
        <v>2737</v>
      </c>
      <c r="B150">
        <v>1</v>
      </c>
      <c r="C150" t="s">
        <v>169</v>
      </c>
      <c r="D150">
        <v>668153</v>
      </c>
      <c r="E150">
        <v>239</v>
      </c>
      <c r="F150">
        <v>13325.83</v>
      </c>
      <c r="G150">
        <v>3184872.74</v>
      </c>
      <c r="H150">
        <v>239000</v>
      </c>
      <c r="I150">
        <v>239000</v>
      </c>
      <c r="J150">
        <v>2668196</v>
      </c>
      <c r="K150">
        <v>2436366</v>
      </c>
      <c r="L150">
        <v>509506.74</v>
      </c>
      <c r="M150">
        <v>1000</v>
      </c>
      <c r="N150">
        <v>11164</v>
      </c>
      <c r="O150">
        <v>13295.83</v>
      </c>
      <c r="P150">
        <v>1930000</v>
      </c>
      <c r="Q150">
        <v>1984342</v>
      </c>
      <c r="R150">
        <v>861627</v>
      </c>
      <c r="T150">
        <f t="shared" si="2"/>
        <v>193474</v>
      </c>
    </row>
    <row r="151" spans="1:20" ht="9.75">
      <c r="A151">
        <v>2758</v>
      </c>
      <c r="B151">
        <v>1</v>
      </c>
      <c r="C151" t="s">
        <v>170</v>
      </c>
      <c r="D151">
        <v>621285</v>
      </c>
      <c r="E151">
        <v>5018</v>
      </c>
      <c r="F151">
        <v>11585.84</v>
      </c>
      <c r="G151">
        <v>58137744.28</v>
      </c>
      <c r="H151">
        <v>5018000</v>
      </c>
      <c r="I151">
        <v>5018000</v>
      </c>
      <c r="J151">
        <v>56020952</v>
      </c>
      <c r="K151">
        <v>51153492</v>
      </c>
      <c r="L151">
        <v>1966252.28</v>
      </c>
      <c r="M151">
        <v>1000</v>
      </c>
      <c r="N151">
        <v>11164</v>
      </c>
      <c r="O151">
        <v>11555.84</v>
      </c>
      <c r="P151">
        <v>1930000</v>
      </c>
      <c r="Q151">
        <v>1984342</v>
      </c>
      <c r="R151">
        <v>861627</v>
      </c>
      <c r="T151">
        <f t="shared" si="2"/>
        <v>240342</v>
      </c>
    </row>
    <row r="152" spans="1:20" ht="9.75">
      <c r="A152">
        <v>2793</v>
      </c>
      <c r="B152">
        <v>1</v>
      </c>
      <c r="C152" t="s">
        <v>171</v>
      </c>
      <c r="D152">
        <v>672667</v>
      </c>
      <c r="E152">
        <v>19974</v>
      </c>
      <c r="F152">
        <v>11463.54</v>
      </c>
      <c r="G152">
        <v>228972710.81</v>
      </c>
      <c r="H152">
        <v>19974000</v>
      </c>
      <c r="I152">
        <v>19974000</v>
      </c>
      <c r="J152">
        <v>222989736</v>
      </c>
      <c r="K152">
        <v>203614956</v>
      </c>
      <c r="L152">
        <v>5383754.81</v>
      </c>
      <c r="M152">
        <v>1000</v>
      </c>
      <c r="N152">
        <v>11164</v>
      </c>
      <c r="O152">
        <v>11433.54</v>
      </c>
      <c r="P152">
        <v>1930000</v>
      </c>
      <c r="Q152">
        <v>1984342</v>
      </c>
      <c r="R152">
        <v>861627</v>
      </c>
      <c r="T152">
        <f t="shared" si="2"/>
        <v>188960</v>
      </c>
    </row>
    <row r="153" spans="1:20" ht="9.75">
      <c r="A153">
        <v>1376</v>
      </c>
      <c r="B153">
        <v>1</v>
      </c>
      <c r="C153" t="s">
        <v>172</v>
      </c>
      <c r="D153">
        <v>1432729</v>
      </c>
      <c r="E153">
        <v>3493</v>
      </c>
      <c r="F153">
        <v>15415.82</v>
      </c>
      <c r="G153">
        <v>53847468.91</v>
      </c>
      <c r="H153">
        <v>3493000</v>
      </c>
      <c r="I153">
        <v>3493000</v>
      </c>
      <c r="J153">
        <v>38995852</v>
      </c>
      <c r="K153">
        <v>35607642</v>
      </c>
      <c r="L153">
        <v>14746826.91</v>
      </c>
      <c r="M153">
        <v>1000</v>
      </c>
      <c r="N153">
        <v>11164</v>
      </c>
      <c r="O153">
        <v>15385.82</v>
      </c>
      <c r="P153">
        <v>1930000</v>
      </c>
      <c r="Q153">
        <v>1984342</v>
      </c>
      <c r="R153">
        <v>861627</v>
      </c>
      <c r="T153">
        <f t="shared" si="2"/>
        <v>-571102</v>
      </c>
    </row>
    <row r="154" spans="1:20" ht="9.75">
      <c r="A154">
        <v>2800</v>
      </c>
      <c r="B154">
        <v>1</v>
      </c>
      <c r="C154" t="s">
        <v>173</v>
      </c>
      <c r="D154">
        <v>985435</v>
      </c>
      <c r="E154">
        <v>1851</v>
      </c>
      <c r="F154">
        <v>10657.5</v>
      </c>
      <c r="G154">
        <v>19727030.57</v>
      </c>
      <c r="H154">
        <v>1851000</v>
      </c>
      <c r="I154">
        <v>1851000</v>
      </c>
      <c r="J154">
        <v>19727032.5</v>
      </c>
      <c r="K154">
        <v>17876030.57</v>
      </c>
      <c r="L154">
        <v>0</v>
      </c>
      <c r="M154">
        <v>1000</v>
      </c>
      <c r="N154">
        <v>10657.5</v>
      </c>
      <c r="O154">
        <v>10657.5</v>
      </c>
      <c r="P154">
        <v>1930000</v>
      </c>
      <c r="Q154">
        <v>1984342</v>
      </c>
      <c r="R154">
        <v>861627</v>
      </c>
      <c r="T154">
        <f t="shared" si="2"/>
        <v>-123808</v>
      </c>
    </row>
    <row r="155" spans="1:20" ht="9.75">
      <c r="A155">
        <v>2814</v>
      </c>
      <c r="B155">
        <v>1</v>
      </c>
      <c r="C155" t="s">
        <v>174</v>
      </c>
      <c r="D155">
        <v>756975</v>
      </c>
      <c r="E155">
        <v>966</v>
      </c>
      <c r="F155">
        <v>12485.24</v>
      </c>
      <c r="G155">
        <v>12060742.18</v>
      </c>
      <c r="H155">
        <v>966000</v>
      </c>
      <c r="I155">
        <v>966000</v>
      </c>
      <c r="J155">
        <v>10784424</v>
      </c>
      <c r="K155">
        <v>9847404</v>
      </c>
      <c r="L155">
        <v>1247338.18</v>
      </c>
      <c r="M155">
        <v>1000</v>
      </c>
      <c r="N155">
        <v>11164</v>
      </c>
      <c r="O155">
        <v>12455.24</v>
      </c>
      <c r="P155">
        <v>1930000</v>
      </c>
      <c r="Q155">
        <v>1984342</v>
      </c>
      <c r="R155">
        <v>861627</v>
      </c>
      <c r="T155">
        <f t="shared" si="2"/>
        <v>104652</v>
      </c>
    </row>
    <row r="156" spans="1:20" ht="9.75">
      <c r="A156">
        <v>5960</v>
      </c>
      <c r="B156">
        <v>1</v>
      </c>
      <c r="C156" t="s">
        <v>175</v>
      </c>
      <c r="D156">
        <v>644146</v>
      </c>
      <c r="E156">
        <v>438</v>
      </c>
      <c r="F156">
        <v>12179.72</v>
      </c>
      <c r="G156">
        <v>5334719.19</v>
      </c>
      <c r="H156">
        <v>438000</v>
      </c>
      <c r="I156">
        <v>438000</v>
      </c>
      <c r="J156">
        <v>4889832</v>
      </c>
      <c r="K156">
        <v>4464972</v>
      </c>
      <c r="L156">
        <v>431747.19</v>
      </c>
      <c r="M156">
        <v>1000</v>
      </c>
      <c r="N156">
        <v>11164</v>
      </c>
      <c r="O156">
        <v>12149.72</v>
      </c>
      <c r="P156">
        <v>1930000</v>
      </c>
      <c r="Q156">
        <v>1984342</v>
      </c>
      <c r="R156">
        <v>861627</v>
      </c>
      <c r="T156">
        <f t="shared" si="2"/>
        <v>217481</v>
      </c>
    </row>
    <row r="157" spans="1:20" ht="9.75">
      <c r="A157">
        <v>2828</v>
      </c>
      <c r="B157">
        <v>1</v>
      </c>
      <c r="C157" t="s">
        <v>176</v>
      </c>
      <c r="D157">
        <v>846276</v>
      </c>
      <c r="E157">
        <v>1199</v>
      </c>
      <c r="F157">
        <v>11631.15</v>
      </c>
      <c r="G157">
        <v>13945754.16</v>
      </c>
      <c r="H157">
        <v>1199000</v>
      </c>
      <c r="I157">
        <v>1199000</v>
      </c>
      <c r="J157">
        <v>13385636</v>
      </c>
      <c r="K157">
        <v>12222606</v>
      </c>
      <c r="L157">
        <v>524148.16</v>
      </c>
      <c r="M157">
        <v>1000</v>
      </c>
      <c r="N157">
        <v>11164</v>
      </c>
      <c r="O157">
        <v>11601.15</v>
      </c>
      <c r="P157">
        <v>1930000</v>
      </c>
      <c r="Q157">
        <v>1984342</v>
      </c>
      <c r="R157">
        <v>861627</v>
      </c>
      <c r="T157">
        <f t="shared" si="2"/>
        <v>15351</v>
      </c>
    </row>
    <row r="158" spans="1:20" ht="9.75">
      <c r="A158">
        <v>2835</v>
      </c>
      <c r="B158">
        <v>1</v>
      </c>
      <c r="C158" t="s">
        <v>177</v>
      </c>
      <c r="D158">
        <v>553870</v>
      </c>
      <c r="E158">
        <v>4803</v>
      </c>
      <c r="F158">
        <v>10614.75</v>
      </c>
      <c r="G158">
        <v>50982644.33</v>
      </c>
      <c r="H158">
        <v>4803000</v>
      </c>
      <c r="I158">
        <v>4803000</v>
      </c>
      <c r="J158">
        <v>50982644.25</v>
      </c>
      <c r="K158">
        <v>46179644.33</v>
      </c>
      <c r="L158">
        <v>0</v>
      </c>
      <c r="M158">
        <v>1000</v>
      </c>
      <c r="N158">
        <v>10614.75</v>
      </c>
      <c r="O158">
        <v>10614.75</v>
      </c>
      <c r="P158">
        <v>1930000</v>
      </c>
      <c r="Q158">
        <v>1984342</v>
      </c>
      <c r="R158">
        <v>861627</v>
      </c>
      <c r="T158">
        <f t="shared" si="2"/>
        <v>307757</v>
      </c>
    </row>
    <row r="159" spans="1:20" ht="9.75">
      <c r="A159">
        <v>2842</v>
      </c>
      <c r="B159">
        <v>1</v>
      </c>
      <c r="C159" t="s">
        <v>178</v>
      </c>
      <c r="D159">
        <v>1889309</v>
      </c>
      <c r="E159">
        <v>463</v>
      </c>
      <c r="F159">
        <v>13048.58</v>
      </c>
      <c r="G159">
        <v>6041492.99</v>
      </c>
      <c r="H159">
        <v>463000</v>
      </c>
      <c r="I159">
        <v>463000</v>
      </c>
      <c r="J159">
        <v>5168932</v>
      </c>
      <c r="K159">
        <v>4719822</v>
      </c>
      <c r="L159">
        <v>858670.99</v>
      </c>
      <c r="M159">
        <v>1000</v>
      </c>
      <c r="N159">
        <v>11164</v>
      </c>
      <c r="O159">
        <v>13018.58</v>
      </c>
      <c r="P159">
        <v>1930000</v>
      </c>
      <c r="Q159">
        <v>1984342</v>
      </c>
      <c r="R159">
        <v>861627</v>
      </c>
      <c r="T159">
        <f t="shared" si="2"/>
        <v>-1027682</v>
      </c>
    </row>
    <row r="160" spans="1:20" ht="9.75">
      <c r="A160">
        <v>2849</v>
      </c>
      <c r="B160">
        <v>1</v>
      </c>
      <c r="C160" t="s">
        <v>412</v>
      </c>
      <c r="D160">
        <v>976002</v>
      </c>
      <c r="E160">
        <v>6173</v>
      </c>
      <c r="F160">
        <v>12297.84</v>
      </c>
      <c r="G160">
        <v>75914541.93</v>
      </c>
      <c r="H160">
        <v>6173000</v>
      </c>
      <c r="I160">
        <v>6173000</v>
      </c>
      <c r="J160">
        <v>68915372</v>
      </c>
      <c r="K160">
        <v>62927562</v>
      </c>
      <c r="L160">
        <v>6813979.93</v>
      </c>
      <c r="M160">
        <v>1000</v>
      </c>
      <c r="N160">
        <v>11164</v>
      </c>
      <c r="O160">
        <v>12267.84</v>
      </c>
      <c r="P160">
        <v>1930000</v>
      </c>
      <c r="Q160">
        <v>1984342</v>
      </c>
      <c r="R160">
        <v>861627</v>
      </c>
      <c r="T160">
        <f t="shared" si="2"/>
        <v>-114375</v>
      </c>
    </row>
    <row r="161" spans="1:20" ht="9.75">
      <c r="A161">
        <v>2856</v>
      </c>
      <c r="B161">
        <v>1</v>
      </c>
      <c r="C161" t="s">
        <v>392</v>
      </c>
      <c r="D161">
        <v>457457</v>
      </c>
      <c r="E161">
        <v>731</v>
      </c>
      <c r="F161">
        <v>14414.04</v>
      </c>
      <c r="G161">
        <v>10536662.26</v>
      </c>
      <c r="H161">
        <v>731000</v>
      </c>
      <c r="I161">
        <v>731000</v>
      </c>
      <c r="J161">
        <v>8160884</v>
      </c>
      <c r="K161">
        <v>7451814</v>
      </c>
      <c r="L161">
        <v>2353848.26</v>
      </c>
      <c r="M161">
        <v>1000</v>
      </c>
      <c r="N161">
        <v>11164</v>
      </c>
      <c r="O161">
        <v>14384.04</v>
      </c>
      <c r="P161">
        <v>1930000</v>
      </c>
      <c r="Q161">
        <v>1984342</v>
      </c>
      <c r="R161">
        <v>861627</v>
      </c>
      <c r="T161">
        <f t="shared" si="2"/>
        <v>404170</v>
      </c>
    </row>
    <row r="162" spans="1:20" ht="9.75">
      <c r="A162">
        <v>2863</v>
      </c>
      <c r="B162">
        <v>1</v>
      </c>
      <c r="C162" t="s">
        <v>179</v>
      </c>
      <c r="D162">
        <v>589932</v>
      </c>
      <c r="E162">
        <v>249</v>
      </c>
      <c r="F162">
        <v>14116.19</v>
      </c>
      <c r="G162">
        <v>3514930.95</v>
      </c>
      <c r="H162">
        <v>249000</v>
      </c>
      <c r="I162">
        <v>249000</v>
      </c>
      <c r="J162">
        <v>2779836</v>
      </c>
      <c r="K162">
        <v>2538306</v>
      </c>
      <c r="L162">
        <v>727624.95</v>
      </c>
      <c r="M162">
        <v>1000</v>
      </c>
      <c r="N162">
        <v>11164</v>
      </c>
      <c r="O162">
        <v>14086.19</v>
      </c>
      <c r="P162">
        <v>1930000</v>
      </c>
      <c r="Q162">
        <v>1984342</v>
      </c>
      <c r="R162">
        <v>861627</v>
      </c>
      <c r="T162">
        <f t="shared" si="2"/>
        <v>271695</v>
      </c>
    </row>
    <row r="163" spans="1:20" ht="9.75">
      <c r="A163">
        <v>2891</v>
      </c>
      <c r="B163">
        <v>1</v>
      </c>
      <c r="C163" t="s">
        <v>180</v>
      </c>
      <c r="D163">
        <v>2115295</v>
      </c>
      <c r="E163">
        <v>276</v>
      </c>
      <c r="F163">
        <v>14464.01</v>
      </c>
      <c r="G163">
        <v>3992065.98</v>
      </c>
      <c r="H163">
        <v>276000</v>
      </c>
      <c r="I163">
        <v>276000</v>
      </c>
      <c r="J163">
        <v>3081264</v>
      </c>
      <c r="K163">
        <v>2813544</v>
      </c>
      <c r="L163">
        <v>902521.98</v>
      </c>
      <c r="M163">
        <v>1000</v>
      </c>
      <c r="N163">
        <v>11164</v>
      </c>
      <c r="O163">
        <v>14434.01</v>
      </c>
      <c r="P163">
        <v>1930000</v>
      </c>
      <c r="Q163">
        <v>1984342</v>
      </c>
      <c r="R163">
        <v>861627</v>
      </c>
      <c r="T163">
        <f t="shared" si="2"/>
        <v>-1253668</v>
      </c>
    </row>
    <row r="164" spans="1:20" ht="9.75">
      <c r="A164">
        <v>2898</v>
      </c>
      <c r="B164">
        <v>1</v>
      </c>
      <c r="C164" t="s">
        <v>181</v>
      </c>
      <c r="D164">
        <v>955821</v>
      </c>
      <c r="E164">
        <v>1574</v>
      </c>
      <c r="F164">
        <v>13383.89</v>
      </c>
      <c r="G164">
        <v>21066242.53</v>
      </c>
      <c r="H164">
        <v>1574000</v>
      </c>
      <c r="I164">
        <v>1574000</v>
      </c>
      <c r="J164">
        <v>17572136</v>
      </c>
      <c r="K164">
        <v>16045356</v>
      </c>
      <c r="L164">
        <v>3446886.53</v>
      </c>
      <c r="M164">
        <v>1000</v>
      </c>
      <c r="N164">
        <v>11164</v>
      </c>
      <c r="O164">
        <v>13353.89</v>
      </c>
      <c r="P164">
        <v>1930000</v>
      </c>
      <c r="Q164">
        <v>1984342</v>
      </c>
      <c r="R164">
        <v>861627</v>
      </c>
      <c r="T164">
        <f t="shared" si="2"/>
        <v>-94194</v>
      </c>
    </row>
    <row r="165" spans="1:20" ht="9.75">
      <c r="A165">
        <v>2912</v>
      </c>
      <c r="B165">
        <v>1</v>
      </c>
      <c r="C165" t="s">
        <v>182</v>
      </c>
      <c r="D165">
        <v>520729</v>
      </c>
      <c r="E165">
        <v>1021</v>
      </c>
      <c r="F165">
        <v>11030.73</v>
      </c>
      <c r="G165">
        <v>11262374.41</v>
      </c>
      <c r="H165">
        <v>1021000</v>
      </c>
      <c r="I165">
        <v>1021000</v>
      </c>
      <c r="J165">
        <v>11262375.33</v>
      </c>
      <c r="K165">
        <v>10241374.41</v>
      </c>
      <c r="L165">
        <v>0</v>
      </c>
      <c r="M165">
        <v>1000</v>
      </c>
      <c r="N165">
        <v>11030.73</v>
      </c>
      <c r="O165">
        <v>11030.73</v>
      </c>
      <c r="P165">
        <v>1930000</v>
      </c>
      <c r="Q165">
        <v>1984342</v>
      </c>
      <c r="R165">
        <v>861627</v>
      </c>
      <c r="T165">
        <f t="shared" si="2"/>
        <v>340898</v>
      </c>
    </row>
    <row r="166" spans="1:20" ht="9.75">
      <c r="A166">
        <v>2940</v>
      </c>
      <c r="B166">
        <v>1</v>
      </c>
      <c r="C166" t="s">
        <v>183</v>
      </c>
      <c r="D166">
        <v>768301</v>
      </c>
      <c r="E166">
        <v>250</v>
      </c>
      <c r="F166">
        <v>13768.03</v>
      </c>
      <c r="G166">
        <v>3442006.8</v>
      </c>
      <c r="H166">
        <v>250000</v>
      </c>
      <c r="I166">
        <v>250000</v>
      </c>
      <c r="J166">
        <v>2791000</v>
      </c>
      <c r="K166">
        <v>2548500</v>
      </c>
      <c r="L166">
        <v>643506.8</v>
      </c>
      <c r="M166">
        <v>1000</v>
      </c>
      <c r="N166">
        <v>11164</v>
      </c>
      <c r="O166">
        <v>13738.03</v>
      </c>
      <c r="P166">
        <v>1930000</v>
      </c>
      <c r="Q166">
        <v>1984342</v>
      </c>
      <c r="R166">
        <v>861627</v>
      </c>
      <c r="T166">
        <f t="shared" si="2"/>
        <v>93326</v>
      </c>
    </row>
    <row r="167" spans="1:20" ht="9.75">
      <c r="A167">
        <v>2961</v>
      </c>
      <c r="B167">
        <v>1</v>
      </c>
      <c r="C167" t="s">
        <v>184</v>
      </c>
      <c r="D167">
        <v>565919</v>
      </c>
      <c r="E167">
        <v>418</v>
      </c>
      <c r="F167">
        <v>11812.78</v>
      </c>
      <c r="G167">
        <v>4937741.9</v>
      </c>
      <c r="H167">
        <v>418000</v>
      </c>
      <c r="I167">
        <v>418000</v>
      </c>
      <c r="J167">
        <v>4666552</v>
      </c>
      <c r="K167">
        <v>4261092</v>
      </c>
      <c r="L167">
        <v>258649.9</v>
      </c>
      <c r="M167">
        <v>1000</v>
      </c>
      <c r="N167">
        <v>11164</v>
      </c>
      <c r="O167">
        <v>11782.78</v>
      </c>
      <c r="P167">
        <v>1930000</v>
      </c>
      <c r="Q167">
        <v>1984342</v>
      </c>
      <c r="R167">
        <v>861627</v>
      </c>
      <c r="T167">
        <f t="shared" si="2"/>
        <v>295708</v>
      </c>
    </row>
    <row r="168" spans="1:20" ht="9.75">
      <c r="A168">
        <v>3129</v>
      </c>
      <c r="B168">
        <v>1</v>
      </c>
      <c r="C168" t="s">
        <v>185</v>
      </c>
      <c r="D168">
        <v>537670</v>
      </c>
      <c r="E168">
        <v>1296</v>
      </c>
      <c r="F168">
        <v>11348.93</v>
      </c>
      <c r="G168">
        <v>14708207.01</v>
      </c>
      <c r="H168">
        <v>1296000</v>
      </c>
      <c r="I168">
        <v>1296000</v>
      </c>
      <c r="J168">
        <v>14468544</v>
      </c>
      <c r="K168">
        <v>13211424</v>
      </c>
      <c r="L168">
        <v>200783.01</v>
      </c>
      <c r="M168">
        <v>1000</v>
      </c>
      <c r="N168">
        <v>11164</v>
      </c>
      <c r="O168">
        <v>11318.93</v>
      </c>
      <c r="P168">
        <v>1930000</v>
      </c>
      <c r="Q168">
        <v>1984342</v>
      </c>
      <c r="R168">
        <v>861627</v>
      </c>
      <c r="T168">
        <f t="shared" si="2"/>
        <v>323957</v>
      </c>
    </row>
    <row r="169" spans="1:20" ht="9.75">
      <c r="A169">
        <v>3150</v>
      </c>
      <c r="B169">
        <v>1</v>
      </c>
      <c r="C169" t="s">
        <v>186</v>
      </c>
      <c r="D169">
        <v>1125265</v>
      </c>
      <c r="E169">
        <v>1494</v>
      </c>
      <c r="F169">
        <v>12698.55</v>
      </c>
      <c r="G169">
        <v>18971628.07</v>
      </c>
      <c r="H169">
        <v>1494000</v>
      </c>
      <c r="I169">
        <v>1494000</v>
      </c>
      <c r="J169">
        <v>16679016</v>
      </c>
      <c r="K169">
        <v>15229836</v>
      </c>
      <c r="L169">
        <v>2247792.07</v>
      </c>
      <c r="M169">
        <v>1000</v>
      </c>
      <c r="N169">
        <v>11164</v>
      </c>
      <c r="O169">
        <v>12668.55</v>
      </c>
      <c r="P169">
        <v>1930000</v>
      </c>
      <c r="Q169">
        <v>1984342</v>
      </c>
      <c r="R169">
        <v>861627</v>
      </c>
      <c r="T169">
        <f t="shared" si="2"/>
        <v>-263638</v>
      </c>
    </row>
    <row r="170" spans="1:20" ht="9.75">
      <c r="A170">
        <v>3171</v>
      </c>
      <c r="B170">
        <v>1</v>
      </c>
      <c r="C170" t="s">
        <v>187</v>
      </c>
      <c r="D170">
        <v>647236</v>
      </c>
      <c r="E170">
        <v>1074</v>
      </c>
      <c r="F170">
        <v>14113.17</v>
      </c>
      <c r="G170">
        <v>15157548.51</v>
      </c>
      <c r="H170">
        <v>1074000</v>
      </c>
      <c r="I170">
        <v>1074000</v>
      </c>
      <c r="J170">
        <v>11990136</v>
      </c>
      <c r="K170">
        <v>10948356</v>
      </c>
      <c r="L170">
        <v>3135192.51</v>
      </c>
      <c r="M170">
        <v>1000</v>
      </c>
      <c r="N170">
        <v>11164</v>
      </c>
      <c r="O170">
        <v>14083.17</v>
      </c>
      <c r="P170">
        <v>1930000</v>
      </c>
      <c r="Q170">
        <v>1984342</v>
      </c>
      <c r="R170">
        <v>861627</v>
      </c>
      <c r="T170">
        <f t="shared" si="2"/>
        <v>214391</v>
      </c>
    </row>
    <row r="171" spans="1:20" ht="9.75">
      <c r="A171">
        <v>3206</v>
      </c>
      <c r="B171">
        <v>1</v>
      </c>
      <c r="C171" t="s">
        <v>188</v>
      </c>
      <c r="D171">
        <v>513227</v>
      </c>
      <c r="E171">
        <v>516</v>
      </c>
      <c r="F171">
        <v>10909.24</v>
      </c>
      <c r="G171">
        <v>5629167.03</v>
      </c>
      <c r="H171">
        <v>516000</v>
      </c>
      <c r="I171">
        <v>516000</v>
      </c>
      <c r="J171">
        <v>5629167.84</v>
      </c>
      <c r="K171">
        <v>5113167.03</v>
      </c>
      <c r="L171">
        <v>0</v>
      </c>
      <c r="M171">
        <v>1000</v>
      </c>
      <c r="N171">
        <v>10909.24</v>
      </c>
      <c r="O171">
        <v>10909.24</v>
      </c>
      <c r="P171">
        <v>1930000</v>
      </c>
      <c r="Q171">
        <v>1984342</v>
      </c>
      <c r="R171">
        <v>861627</v>
      </c>
      <c r="T171">
        <f t="shared" si="2"/>
        <v>348400</v>
      </c>
    </row>
    <row r="172" spans="1:20" ht="9.75">
      <c r="A172">
        <v>3213</v>
      </c>
      <c r="B172">
        <v>1</v>
      </c>
      <c r="C172" t="s">
        <v>189</v>
      </c>
      <c r="D172">
        <v>949098</v>
      </c>
      <c r="E172">
        <v>477</v>
      </c>
      <c r="F172">
        <v>12276.91</v>
      </c>
      <c r="G172">
        <v>5856086.74</v>
      </c>
      <c r="H172">
        <v>477000</v>
      </c>
      <c r="I172">
        <v>477000</v>
      </c>
      <c r="J172">
        <v>5325228</v>
      </c>
      <c r="K172">
        <v>4862538</v>
      </c>
      <c r="L172">
        <v>516548.74</v>
      </c>
      <c r="M172">
        <v>1000</v>
      </c>
      <c r="N172">
        <v>11164</v>
      </c>
      <c r="O172">
        <v>12246.91</v>
      </c>
      <c r="P172">
        <v>1930000</v>
      </c>
      <c r="Q172">
        <v>1984342</v>
      </c>
      <c r="R172">
        <v>861627</v>
      </c>
      <c r="T172">
        <f t="shared" si="2"/>
        <v>-87471</v>
      </c>
    </row>
    <row r="173" spans="1:20" ht="9.75">
      <c r="A173">
        <v>3220</v>
      </c>
      <c r="B173">
        <v>1</v>
      </c>
      <c r="C173" t="s">
        <v>190</v>
      </c>
      <c r="D173">
        <v>732603</v>
      </c>
      <c r="E173">
        <v>1831</v>
      </c>
      <c r="F173">
        <v>12481.24</v>
      </c>
      <c r="G173">
        <v>22853155.81</v>
      </c>
      <c r="H173">
        <v>1831000</v>
      </c>
      <c r="I173">
        <v>1831000</v>
      </c>
      <c r="J173">
        <v>20441284</v>
      </c>
      <c r="K173">
        <v>18665214</v>
      </c>
      <c r="L173">
        <v>2356941.81</v>
      </c>
      <c r="M173">
        <v>1000</v>
      </c>
      <c r="N173">
        <v>11164</v>
      </c>
      <c r="O173">
        <v>12451.24</v>
      </c>
      <c r="P173">
        <v>1930000</v>
      </c>
      <c r="Q173">
        <v>1984342</v>
      </c>
      <c r="R173">
        <v>861627</v>
      </c>
      <c r="T173">
        <f t="shared" si="2"/>
        <v>129024</v>
      </c>
    </row>
    <row r="174" spans="1:20" ht="9.75">
      <c r="A174">
        <v>3269</v>
      </c>
      <c r="B174">
        <v>1</v>
      </c>
      <c r="C174" t="s">
        <v>191</v>
      </c>
      <c r="D174">
        <v>1356184</v>
      </c>
      <c r="E174">
        <v>26904</v>
      </c>
      <c r="F174">
        <v>14770.02</v>
      </c>
      <c r="G174">
        <v>397372593.07</v>
      </c>
      <c r="H174">
        <v>26904000</v>
      </c>
      <c r="I174">
        <v>26904000</v>
      </c>
      <c r="J174">
        <v>300356256</v>
      </c>
      <c r="K174">
        <v>274259376</v>
      </c>
      <c r="L174">
        <v>96209217.07</v>
      </c>
      <c r="M174">
        <v>1000</v>
      </c>
      <c r="N174">
        <v>11164</v>
      </c>
      <c r="O174">
        <v>14740.02</v>
      </c>
      <c r="P174">
        <v>1930000</v>
      </c>
      <c r="Q174">
        <v>1984342</v>
      </c>
      <c r="R174">
        <v>861627</v>
      </c>
      <c r="T174">
        <f t="shared" si="2"/>
        <v>-494557</v>
      </c>
    </row>
    <row r="175" spans="1:20" ht="9.75">
      <c r="A175">
        <v>3276</v>
      </c>
      <c r="B175">
        <v>1</v>
      </c>
      <c r="C175" t="s">
        <v>192</v>
      </c>
      <c r="D175">
        <v>673490</v>
      </c>
      <c r="E175">
        <v>661</v>
      </c>
      <c r="F175">
        <v>11698.72</v>
      </c>
      <c r="G175">
        <v>7732851.84</v>
      </c>
      <c r="H175">
        <v>661000</v>
      </c>
      <c r="I175">
        <v>661000</v>
      </c>
      <c r="J175">
        <v>7379404</v>
      </c>
      <c r="K175">
        <v>6738234</v>
      </c>
      <c r="L175">
        <v>333617.84</v>
      </c>
      <c r="M175">
        <v>1000</v>
      </c>
      <c r="N175">
        <v>11164</v>
      </c>
      <c r="O175">
        <v>11668.72</v>
      </c>
      <c r="P175">
        <v>1930000</v>
      </c>
      <c r="Q175">
        <v>1984342</v>
      </c>
      <c r="R175">
        <v>861627</v>
      </c>
      <c r="T175">
        <f t="shared" si="2"/>
        <v>188137</v>
      </c>
    </row>
    <row r="176" spans="1:20" ht="9.75">
      <c r="A176">
        <v>3290</v>
      </c>
      <c r="B176">
        <v>1</v>
      </c>
      <c r="C176" t="s">
        <v>193</v>
      </c>
      <c r="D176">
        <v>638924</v>
      </c>
      <c r="E176">
        <v>5233</v>
      </c>
      <c r="F176">
        <v>10944.27</v>
      </c>
      <c r="G176">
        <v>57271361.52</v>
      </c>
      <c r="H176">
        <v>5233000</v>
      </c>
      <c r="I176">
        <v>5233000</v>
      </c>
      <c r="J176">
        <v>57271364.91</v>
      </c>
      <c r="K176">
        <v>52038361.52</v>
      </c>
      <c r="L176">
        <v>0</v>
      </c>
      <c r="M176">
        <v>1000</v>
      </c>
      <c r="N176">
        <v>10944.27</v>
      </c>
      <c r="O176">
        <v>10944.27</v>
      </c>
      <c r="P176">
        <v>1930000</v>
      </c>
      <c r="Q176">
        <v>1984342</v>
      </c>
      <c r="R176">
        <v>861627</v>
      </c>
      <c r="T176">
        <f t="shared" si="2"/>
        <v>222703</v>
      </c>
    </row>
    <row r="177" spans="1:20" ht="9.75">
      <c r="A177">
        <v>3297</v>
      </c>
      <c r="B177">
        <v>1</v>
      </c>
      <c r="C177" t="s">
        <v>194</v>
      </c>
      <c r="D177">
        <v>902779</v>
      </c>
      <c r="E177">
        <v>1254</v>
      </c>
      <c r="F177">
        <v>13435.49</v>
      </c>
      <c r="G177">
        <v>16848102.35</v>
      </c>
      <c r="H177">
        <v>1254000</v>
      </c>
      <c r="I177">
        <v>1254000</v>
      </c>
      <c r="J177">
        <v>13999656</v>
      </c>
      <c r="K177">
        <v>12783276</v>
      </c>
      <c r="L177">
        <v>2810826.35</v>
      </c>
      <c r="M177">
        <v>1000</v>
      </c>
      <c r="N177">
        <v>11164</v>
      </c>
      <c r="O177">
        <v>13405.49</v>
      </c>
      <c r="P177">
        <v>1930000</v>
      </c>
      <c r="Q177">
        <v>1984342</v>
      </c>
      <c r="R177">
        <v>861627</v>
      </c>
      <c r="T177">
        <f t="shared" si="2"/>
        <v>-41152</v>
      </c>
    </row>
    <row r="178" spans="1:20" ht="9.75">
      <c r="A178">
        <v>3304</v>
      </c>
      <c r="B178">
        <v>1</v>
      </c>
      <c r="C178" t="s">
        <v>195</v>
      </c>
      <c r="D178">
        <v>738402</v>
      </c>
      <c r="E178">
        <v>706</v>
      </c>
      <c r="F178">
        <v>13539.68</v>
      </c>
      <c r="G178">
        <v>9559012.3</v>
      </c>
      <c r="H178">
        <v>706000</v>
      </c>
      <c r="I178">
        <v>706000</v>
      </c>
      <c r="J178">
        <v>7881784</v>
      </c>
      <c r="K178">
        <v>7196964</v>
      </c>
      <c r="L178">
        <v>1656048.3</v>
      </c>
      <c r="M178">
        <v>1000</v>
      </c>
      <c r="N178">
        <v>11164</v>
      </c>
      <c r="O178">
        <v>13509.68</v>
      </c>
      <c r="P178">
        <v>1930000</v>
      </c>
      <c r="Q178">
        <v>1984342</v>
      </c>
      <c r="R178">
        <v>861627</v>
      </c>
      <c r="T178">
        <f t="shared" si="2"/>
        <v>123225</v>
      </c>
    </row>
    <row r="179" spans="1:20" ht="9.75">
      <c r="A179">
        <v>3311</v>
      </c>
      <c r="B179">
        <v>1</v>
      </c>
      <c r="C179" t="s">
        <v>196</v>
      </c>
      <c r="D179">
        <v>606685</v>
      </c>
      <c r="E179">
        <v>2138</v>
      </c>
      <c r="F179">
        <v>12545.35</v>
      </c>
      <c r="G179">
        <v>26821962.39</v>
      </c>
      <c r="H179">
        <v>2138000</v>
      </c>
      <c r="I179">
        <v>2138000</v>
      </c>
      <c r="J179">
        <v>23868632</v>
      </c>
      <c r="K179">
        <v>21794772</v>
      </c>
      <c r="L179">
        <v>2889190.39</v>
      </c>
      <c r="M179">
        <v>1000</v>
      </c>
      <c r="N179">
        <v>11164</v>
      </c>
      <c r="O179">
        <v>12515.35</v>
      </c>
      <c r="P179">
        <v>1930000</v>
      </c>
      <c r="Q179">
        <v>1984342</v>
      </c>
      <c r="R179">
        <v>861627</v>
      </c>
      <c r="T179">
        <f t="shared" si="2"/>
        <v>254942</v>
      </c>
    </row>
    <row r="180" spans="1:20" ht="9.75">
      <c r="A180">
        <v>3318</v>
      </c>
      <c r="B180">
        <v>1</v>
      </c>
      <c r="C180" t="s">
        <v>197</v>
      </c>
      <c r="D180">
        <v>684794</v>
      </c>
      <c r="E180">
        <v>508</v>
      </c>
      <c r="F180">
        <v>10305.13</v>
      </c>
      <c r="G180">
        <v>5235006.29</v>
      </c>
      <c r="H180">
        <v>508000</v>
      </c>
      <c r="I180">
        <v>508000</v>
      </c>
      <c r="J180">
        <v>5235006.04</v>
      </c>
      <c r="K180">
        <v>4727006.29</v>
      </c>
      <c r="L180">
        <v>0</v>
      </c>
      <c r="M180">
        <v>1000</v>
      </c>
      <c r="N180">
        <v>10305.13</v>
      </c>
      <c r="O180">
        <v>10305.13</v>
      </c>
      <c r="P180">
        <v>1930000</v>
      </c>
      <c r="Q180">
        <v>1984342</v>
      </c>
      <c r="R180">
        <v>861627</v>
      </c>
      <c r="T180">
        <f t="shared" si="2"/>
        <v>176833</v>
      </c>
    </row>
    <row r="181" spans="1:20" ht="9.75">
      <c r="A181">
        <v>3325</v>
      </c>
      <c r="B181">
        <v>1</v>
      </c>
      <c r="C181" t="s">
        <v>198</v>
      </c>
      <c r="D181">
        <v>1020808</v>
      </c>
      <c r="E181">
        <v>802</v>
      </c>
      <c r="F181">
        <v>11071.72</v>
      </c>
      <c r="G181">
        <v>8879522.12</v>
      </c>
      <c r="H181">
        <v>802000</v>
      </c>
      <c r="I181">
        <v>802000</v>
      </c>
      <c r="J181">
        <v>8879519.44</v>
      </c>
      <c r="K181">
        <v>8077522.12</v>
      </c>
      <c r="L181">
        <v>0</v>
      </c>
      <c r="M181">
        <v>1000</v>
      </c>
      <c r="N181">
        <v>11071.72</v>
      </c>
      <c r="O181">
        <v>11071.72</v>
      </c>
      <c r="P181">
        <v>1930000</v>
      </c>
      <c r="Q181">
        <v>1984342</v>
      </c>
      <c r="R181">
        <v>861627</v>
      </c>
      <c r="T181">
        <f t="shared" si="2"/>
        <v>-159181</v>
      </c>
    </row>
    <row r="182" spans="1:20" ht="9.75">
      <c r="A182">
        <v>3332</v>
      </c>
      <c r="B182">
        <v>1</v>
      </c>
      <c r="C182" t="s">
        <v>199</v>
      </c>
      <c r="D182">
        <v>620083</v>
      </c>
      <c r="E182">
        <v>983</v>
      </c>
      <c r="F182">
        <v>13106.9</v>
      </c>
      <c r="G182">
        <v>12884085.87</v>
      </c>
      <c r="H182">
        <v>983000</v>
      </c>
      <c r="I182">
        <v>983000</v>
      </c>
      <c r="J182">
        <v>10974212</v>
      </c>
      <c r="K182">
        <v>10020702</v>
      </c>
      <c r="L182">
        <v>1880383.87</v>
      </c>
      <c r="M182">
        <v>1000</v>
      </c>
      <c r="N182">
        <v>11164</v>
      </c>
      <c r="O182">
        <v>13076.9</v>
      </c>
      <c r="P182">
        <v>1930000</v>
      </c>
      <c r="Q182">
        <v>1984342</v>
      </c>
      <c r="R182">
        <v>861627</v>
      </c>
      <c r="T182">
        <f t="shared" si="2"/>
        <v>241544</v>
      </c>
    </row>
    <row r="183" spans="1:20" ht="9.75">
      <c r="A183">
        <v>3339</v>
      </c>
      <c r="B183">
        <v>1</v>
      </c>
      <c r="C183" t="s">
        <v>200</v>
      </c>
      <c r="D183">
        <v>749388</v>
      </c>
      <c r="E183">
        <v>3922</v>
      </c>
      <c r="F183">
        <v>12503.3</v>
      </c>
      <c r="G183">
        <v>49037950.47</v>
      </c>
      <c r="H183">
        <v>3922000</v>
      </c>
      <c r="I183">
        <v>3922000</v>
      </c>
      <c r="J183">
        <v>43785208</v>
      </c>
      <c r="K183">
        <v>39980868</v>
      </c>
      <c r="L183">
        <v>5135082.47</v>
      </c>
      <c r="M183">
        <v>1000</v>
      </c>
      <c r="N183">
        <v>11164</v>
      </c>
      <c r="O183">
        <v>12473.3</v>
      </c>
      <c r="P183">
        <v>1930000</v>
      </c>
      <c r="Q183">
        <v>1984342</v>
      </c>
      <c r="R183">
        <v>861627</v>
      </c>
      <c r="T183">
        <f t="shared" si="2"/>
        <v>112239</v>
      </c>
    </row>
    <row r="184" spans="1:20" ht="9.75">
      <c r="A184">
        <v>3360</v>
      </c>
      <c r="B184">
        <v>1</v>
      </c>
      <c r="C184" t="s">
        <v>201</v>
      </c>
      <c r="D184">
        <v>712012</v>
      </c>
      <c r="E184">
        <v>1410</v>
      </c>
      <c r="F184">
        <v>13111.52</v>
      </c>
      <c r="G184">
        <v>18487245.57</v>
      </c>
      <c r="H184">
        <v>1410000</v>
      </c>
      <c r="I184">
        <v>1410000</v>
      </c>
      <c r="J184">
        <v>15741240</v>
      </c>
      <c r="K184">
        <v>14373540</v>
      </c>
      <c r="L184">
        <v>2703705.57</v>
      </c>
      <c r="M184">
        <v>1000</v>
      </c>
      <c r="N184">
        <v>11164</v>
      </c>
      <c r="O184">
        <v>13081.52</v>
      </c>
      <c r="P184">
        <v>1930000</v>
      </c>
      <c r="Q184">
        <v>1984342</v>
      </c>
      <c r="R184">
        <v>861627</v>
      </c>
      <c r="T184">
        <f t="shared" si="2"/>
        <v>149615</v>
      </c>
    </row>
    <row r="185" spans="1:20" ht="9.75">
      <c r="A185">
        <v>3367</v>
      </c>
      <c r="B185">
        <v>1</v>
      </c>
      <c r="C185" t="s">
        <v>202</v>
      </c>
      <c r="D185">
        <v>784331</v>
      </c>
      <c r="E185">
        <v>1057</v>
      </c>
      <c r="F185">
        <v>14115.33</v>
      </c>
      <c r="G185">
        <v>14919901.14</v>
      </c>
      <c r="H185">
        <v>1057000</v>
      </c>
      <c r="I185">
        <v>1057000</v>
      </c>
      <c r="J185">
        <v>11800348</v>
      </c>
      <c r="K185">
        <v>10775058</v>
      </c>
      <c r="L185">
        <v>3087843.14</v>
      </c>
      <c r="M185">
        <v>1000</v>
      </c>
      <c r="N185">
        <v>11164</v>
      </c>
      <c r="O185">
        <v>14085.33</v>
      </c>
      <c r="P185">
        <v>1930000</v>
      </c>
      <c r="Q185">
        <v>1984342</v>
      </c>
      <c r="R185">
        <v>861627</v>
      </c>
      <c r="T185">
        <f t="shared" si="2"/>
        <v>77296</v>
      </c>
    </row>
    <row r="186" spans="1:20" ht="9.75">
      <c r="A186">
        <v>3381</v>
      </c>
      <c r="B186">
        <v>1</v>
      </c>
      <c r="C186" t="s">
        <v>203</v>
      </c>
      <c r="D186">
        <v>869514</v>
      </c>
      <c r="E186">
        <v>2367</v>
      </c>
      <c r="F186">
        <v>12702.24</v>
      </c>
      <c r="G186">
        <v>30066207.69</v>
      </c>
      <c r="H186">
        <v>2367000</v>
      </c>
      <c r="I186">
        <v>2367000</v>
      </c>
      <c r="J186">
        <v>26425188</v>
      </c>
      <c r="K186">
        <v>24129198</v>
      </c>
      <c r="L186">
        <v>3570009.69</v>
      </c>
      <c r="M186">
        <v>1000</v>
      </c>
      <c r="N186">
        <v>11164</v>
      </c>
      <c r="O186">
        <v>12672.24</v>
      </c>
      <c r="P186">
        <v>1930000</v>
      </c>
      <c r="Q186">
        <v>1984342</v>
      </c>
      <c r="R186">
        <v>861627</v>
      </c>
      <c r="T186">
        <f t="shared" si="2"/>
        <v>-7887</v>
      </c>
    </row>
    <row r="187" spans="1:20" ht="9.75">
      <c r="A187">
        <v>3409</v>
      </c>
      <c r="B187">
        <v>1</v>
      </c>
      <c r="C187" t="s">
        <v>204</v>
      </c>
      <c r="D187">
        <v>491668</v>
      </c>
      <c r="E187">
        <v>2239</v>
      </c>
      <c r="F187">
        <v>9335.49</v>
      </c>
      <c r="G187">
        <v>20902161.81</v>
      </c>
      <c r="H187">
        <v>2239000</v>
      </c>
      <c r="I187">
        <v>2239000</v>
      </c>
      <c r="J187">
        <v>20902162.11</v>
      </c>
      <c r="K187">
        <v>18663161.81</v>
      </c>
      <c r="L187">
        <v>0</v>
      </c>
      <c r="M187">
        <v>1000</v>
      </c>
      <c r="N187">
        <v>9335.49</v>
      </c>
      <c r="O187">
        <v>9335.49</v>
      </c>
      <c r="P187">
        <v>1930000</v>
      </c>
      <c r="Q187">
        <v>1984342</v>
      </c>
      <c r="R187">
        <v>861627</v>
      </c>
      <c r="T187">
        <f t="shared" si="2"/>
        <v>369959</v>
      </c>
    </row>
    <row r="188" spans="1:20" ht="9.75">
      <c r="A188">
        <v>3427</v>
      </c>
      <c r="B188">
        <v>1</v>
      </c>
      <c r="C188" t="s">
        <v>205</v>
      </c>
      <c r="D188">
        <v>549773</v>
      </c>
      <c r="E188">
        <v>277</v>
      </c>
      <c r="F188">
        <v>10483.03</v>
      </c>
      <c r="G188">
        <v>2903800.29</v>
      </c>
      <c r="H188">
        <v>277000</v>
      </c>
      <c r="I188">
        <v>277000</v>
      </c>
      <c r="J188">
        <v>2903799.31</v>
      </c>
      <c r="K188">
        <v>2626800.29</v>
      </c>
      <c r="L188">
        <v>0</v>
      </c>
      <c r="M188">
        <v>1000</v>
      </c>
      <c r="N188">
        <v>10483.03</v>
      </c>
      <c r="O188">
        <v>10483.03</v>
      </c>
      <c r="P188">
        <v>1930000</v>
      </c>
      <c r="Q188">
        <v>1984342</v>
      </c>
      <c r="R188">
        <v>861627</v>
      </c>
      <c r="T188">
        <f t="shared" si="2"/>
        <v>311854</v>
      </c>
    </row>
    <row r="189" spans="1:20" ht="9.75">
      <c r="A189">
        <v>3428</v>
      </c>
      <c r="B189">
        <v>1</v>
      </c>
      <c r="C189" t="s">
        <v>206</v>
      </c>
      <c r="D189">
        <v>597394</v>
      </c>
      <c r="E189">
        <v>749</v>
      </c>
      <c r="F189">
        <v>14272.06</v>
      </c>
      <c r="G189">
        <v>10689772.32</v>
      </c>
      <c r="H189">
        <v>749000</v>
      </c>
      <c r="I189">
        <v>749000</v>
      </c>
      <c r="J189">
        <v>8361836</v>
      </c>
      <c r="K189">
        <v>7635306</v>
      </c>
      <c r="L189">
        <v>2305466.32</v>
      </c>
      <c r="M189">
        <v>1000</v>
      </c>
      <c r="N189">
        <v>11164</v>
      </c>
      <c r="O189">
        <v>14242.06</v>
      </c>
      <c r="P189">
        <v>1930000</v>
      </c>
      <c r="Q189">
        <v>1984342</v>
      </c>
      <c r="R189">
        <v>861627</v>
      </c>
      <c r="T189">
        <f t="shared" si="2"/>
        <v>264233</v>
      </c>
    </row>
    <row r="190" spans="1:20" ht="9.75">
      <c r="A190">
        <v>3430</v>
      </c>
      <c r="B190">
        <v>1</v>
      </c>
      <c r="C190" t="s">
        <v>207</v>
      </c>
      <c r="D190">
        <v>508025</v>
      </c>
      <c r="E190">
        <v>3542</v>
      </c>
      <c r="F190">
        <v>13782.05</v>
      </c>
      <c r="G190">
        <v>48816020.62</v>
      </c>
      <c r="H190">
        <v>3542000</v>
      </c>
      <c r="I190">
        <v>3542000</v>
      </c>
      <c r="J190">
        <v>39542888</v>
      </c>
      <c r="K190">
        <v>36107148</v>
      </c>
      <c r="L190">
        <v>9166872.62</v>
      </c>
      <c r="M190">
        <v>1000</v>
      </c>
      <c r="N190">
        <v>11164</v>
      </c>
      <c r="O190">
        <v>13752.05</v>
      </c>
      <c r="P190">
        <v>1930000</v>
      </c>
      <c r="Q190">
        <v>1984342</v>
      </c>
      <c r="R190">
        <v>861627</v>
      </c>
      <c r="T190">
        <f t="shared" si="2"/>
        <v>353602</v>
      </c>
    </row>
    <row r="191" spans="1:20" ht="9.75">
      <c r="A191">
        <v>3434</v>
      </c>
      <c r="B191">
        <v>1</v>
      </c>
      <c r="C191" t="s">
        <v>208</v>
      </c>
      <c r="D191">
        <v>496158</v>
      </c>
      <c r="E191">
        <v>1043</v>
      </c>
      <c r="F191">
        <v>8547.76</v>
      </c>
      <c r="G191">
        <v>8915309.41</v>
      </c>
      <c r="H191">
        <v>1043000</v>
      </c>
      <c r="I191">
        <v>1043000</v>
      </c>
      <c r="J191">
        <v>8915313.68</v>
      </c>
      <c r="K191">
        <v>7872309.41</v>
      </c>
      <c r="L191">
        <v>0</v>
      </c>
      <c r="M191">
        <v>1000</v>
      </c>
      <c r="N191">
        <v>8547.76</v>
      </c>
      <c r="O191">
        <v>8547.76</v>
      </c>
      <c r="P191">
        <v>1930000</v>
      </c>
      <c r="Q191">
        <v>1984342</v>
      </c>
      <c r="R191">
        <v>861627</v>
      </c>
      <c r="T191">
        <f t="shared" si="2"/>
        <v>365469</v>
      </c>
    </row>
    <row r="192" spans="1:20" ht="9.75">
      <c r="A192">
        <v>3437</v>
      </c>
      <c r="B192">
        <v>1</v>
      </c>
      <c r="C192" t="s">
        <v>209</v>
      </c>
      <c r="D192">
        <v>1250764</v>
      </c>
      <c r="E192">
        <v>4007</v>
      </c>
      <c r="F192">
        <v>11473.97</v>
      </c>
      <c r="G192">
        <v>45976184.8</v>
      </c>
      <c r="H192">
        <v>4007000</v>
      </c>
      <c r="I192">
        <v>4007000</v>
      </c>
      <c r="J192">
        <v>44734148</v>
      </c>
      <c r="K192">
        <v>40847358</v>
      </c>
      <c r="L192">
        <v>1121826.8</v>
      </c>
      <c r="M192">
        <v>1000</v>
      </c>
      <c r="N192">
        <v>11164</v>
      </c>
      <c r="O192">
        <v>11443.97</v>
      </c>
      <c r="P192">
        <v>1930000</v>
      </c>
      <c r="Q192">
        <v>1984342</v>
      </c>
      <c r="R192">
        <v>861627</v>
      </c>
      <c r="T192">
        <f t="shared" si="2"/>
        <v>-389137</v>
      </c>
    </row>
    <row r="193" spans="1:20" ht="9.75">
      <c r="A193">
        <v>3444</v>
      </c>
      <c r="B193">
        <v>1</v>
      </c>
      <c r="C193" t="s">
        <v>210</v>
      </c>
      <c r="D193">
        <v>726837</v>
      </c>
      <c r="E193">
        <v>3521</v>
      </c>
      <c r="F193">
        <v>11069.14</v>
      </c>
      <c r="G193">
        <v>38974432.96</v>
      </c>
      <c r="H193">
        <v>3521000</v>
      </c>
      <c r="I193">
        <v>3521000</v>
      </c>
      <c r="J193">
        <v>38974441.94</v>
      </c>
      <c r="K193">
        <v>35453432.96</v>
      </c>
      <c r="L193">
        <v>0</v>
      </c>
      <c r="M193">
        <v>1000</v>
      </c>
      <c r="N193">
        <v>11069.14</v>
      </c>
      <c r="O193">
        <v>11069.14</v>
      </c>
      <c r="P193">
        <v>1930000</v>
      </c>
      <c r="Q193">
        <v>1984342</v>
      </c>
      <c r="R193">
        <v>861627</v>
      </c>
      <c r="T193">
        <f t="shared" si="2"/>
        <v>134790</v>
      </c>
    </row>
    <row r="194" spans="1:20" ht="9.75">
      <c r="A194">
        <v>3479</v>
      </c>
      <c r="B194">
        <v>1</v>
      </c>
      <c r="C194" t="s">
        <v>211</v>
      </c>
      <c r="D194">
        <v>1747990</v>
      </c>
      <c r="E194">
        <v>3557</v>
      </c>
      <c r="F194">
        <v>12359.09</v>
      </c>
      <c r="G194">
        <v>43961283.74</v>
      </c>
      <c r="H194">
        <v>3557000</v>
      </c>
      <c r="I194">
        <v>3557000</v>
      </c>
      <c r="J194">
        <v>39710348</v>
      </c>
      <c r="K194">
        <v>36260058</v>
      </c>
      <c r="L194">
        <v>4144225.74</v>
      </c>
      <c r="M194">
        <v>1000</v>
      </c>
      <c r="N194">
        <v>11164</v>
      </c>
      <c r="O194">
        <v>12329.09</v>
      </c>
      <c r="P194">
        <v>1930000</v>
      </c>
      <c r="Q194">
        <v>1984342</v>
      </c>
      <c r="R194">
        <v>861627</v>
      </c>
      <c r="T194">
        <f t="shared" si="2"/>
        <v>-886363</v>
      </c>
    </row>
    <row r="195" spans="1:20" ht="9.75">
      <c r="A195">
        <v>3484</v>
      </c>
      <c r="B195">
        <v>1</v>
      </c>
      <c r="C195" t="s">
        <v>212</v>
      </c>
      <c r="D195">
        <v>4215949</v>
      </c>
      <c r="E195">
        <v>138</v>
      </c>
      <c r="F195">
        <v>15477.11</v>
      </c>
      <c r="G195">
        <v>2135841.04</v>
      </c>
      <c r="H195">
        <v>138000</v>
      </c>
      <c r="I195">
        <v>138000</v>
      </c>
      <c r="J195">
        <v>1540632</v>
      </c>
      <c r="K195">
        <v>1406772</v>
      </c>
      <c r="L195">
        <v>591069.04</v>
      </c>
      <c r="M195">
        <v>1000</v>
      </c>
      <c r="N195">
        <v>11164</v>
      </c>
      <c r="O195">
        <v>15447.11</v>
      </c>
      <c r="P195">
        <v>1930000</v>
      </c>
      <c r="Q195">
        <v>1984342</v>
      </c>
      <c r="R195">
        <v>861627</v>
      </c>
      <c r="T195">
        <f aca="true" t="shared" si="3" ref="T195:T258">R195-D195</f>
        <v>-3354322</v>
      </c>
    </row>
    <row r="196" spans="1:20" ht="9.75">
      <c r="A196">
        <v>3500</v>
      </c>
      <c r="B196">
        <v>1</v>
      </c>
      <c r="C196" t="s">
        <v>213</v>
      </c>
      <c r="D196">
        <v>628126</v>
      </c>
      <c r="E196">
        <v>2395</v>
      </c>
      <c r="F196">
        <v>10780.03</v>
      </c>
      <c r="G196">
        <v>25818160.15</v>
      </c>
      <c r="H196">
        <v>2395000</v>
      </c>
      <c r="I196">
        <v>2395000</v>
      </c>
      <c r="J196">
        <v>25818171.85</v>
      </c>
      <c r="K196">
        <v>23423160.15</v>
      </c>
      <c r="L196">
        <v>0</v>
      </c>
      <c r="M196">
        <v>1000</v>
      </c>
      <c r="N196">
        <v>10780.03</v>
      </c>
      <c r="O196">
        <v>10780.03</v>
      </c>
      <c r="P196">
        <v>1930000</v>
      </c>
      <c r="Q196">
        <v>1984342</v>
      </c>
      <c r="R196">
        <v>861627</v>
      </c>
      <c r="T196">
        <f t="shared" si="3"/>
        <v>233501</v>
      </c>
    </row>
    <row r="197" spans="1:20" ht="9.75">
      <c r="A197">
        <v>3549</v>
      </c>
      <c r="B197">
        <v>1</v>
      </c>
      <c r="C197" t="s">
        <v>214</v>
      </c>
      <c r="D197">
        <v>1247662</v>
      </c>
      <c r="E197">
        <v>7407</v>
      </c>
      <c r="F197">
        <v>12909.84</v>
      </c>
      <c r="G197">
        <v>95623164.71</v>
      </c>
      <c r="H197">
        <v>7407000</v>
      </c>
      <c r="I197">
        <v>7407000</v>
      </c>
      <c r="J197">
        <v>82691748</v>
      </c>
      <c r="K197">
        <v>75506958</v>
      </c>
      <c r="L197">
        <v>12709206.71</v>
      </c>
      <c r="M197">
        <v>1000</v>
      </c>
      <c r="N197">
        <v>11164</v>
      </c>
      <c r="O197">
        <v>12879.84</v>
      </c>
      <c r="P197">
        <v>1930000</v>
      </c>
      <c r="Q197">
        <v>1984342</v>
      </c>
      <c r="R197">
        <v>861627</v>
      </c>
      <c r="T197">
        <f t="shared" si="3"/>
        <v>-386035</v>
      </c>
    </row>
    <row r="198" spans="1:20" ht="9.75">
      <c r="A198">
        <v>3612</v>
      </c>
      <c r="B198">
        <v>1</v>
      </c>
      <c r="C198" t="s">
        <v>215</v>
      </c>
      <c r="D198">
        <v>779777</v>
      </c>
      <c r="E198">
        <v>3458</v>
      </c>
      <c r="F198">
        <v>12839.67</v>
      </c>
      <c r="G198">
        <v>44399579.97</v>
      </c>
      <c r="H198">
        <v>3458000</v>
      </c>
      <c r="I198">
        <v>3458000</v>
      </c>
      <c r="J198">
        <v>38605112</v>
      </c>
      <c r="K198">
        <v>35250852</v>
      </c>
      <c r="L198">
        <v>5690727.97</v>
      </c>
      <c r="M198">
        <v>1000</v>
      </c>
      <c r="N198">
        <v>11164</v>
      </c>
      <c r="O198">
        <v>12809.67</v>
      </c>
      <c r="P198">
        <v>1930000</v>
      </c>
      <c r="Q198">
        <v>1984342</v>
      </c>
      <c r="R198">
        <v>861627</v>
      </c>
      <c r="T198">
        <f t="shared" si="3"/>
        <v>81850</v>
      </c>
    </row>
    <row r="199" spans="1:20" ht="9.75">
      <c r="A199">
        <v>3619</v>
      </c>
      <c r="B199">
        <v>1</v>
      </c>
      <c r="C199" t="s">
        <v>216</v>
      </c>
      <c r="D199">
        <v>546489</v>
      </c>
      <c r="E199">
        <v>68714</v>
      </c>
      <c r="F199">
        <v>11960.12</v>
      </c>
      <c r="G199">
        <v>821827737.47</v>
      </c>
      <c r="H199">
        <v>68714000</v>
      </c>
      <c r="I199">
        <v>68714000</v>
      </c>
      <c r="J199">
        <v>767123096</v>
      </c>
      <c r="K199">
        <v>700470516</v>
      </c>
      <c r="L199">
        <v>52643221.47</v>
      </c>
      <c r="M199">
        <v>1000</v>
      </c>
      <c r="N199">
        <v>11164</v>
      </c>
      <c r="O199">
        <v>11930.12</v>
      </c>
      <c r="P199">
        <v>1930000</v>
      </c>
      <c r="Q199">
        <v>1984342</v>
      </c>
      <c r="R199">
        <v>861627</v>
      </c>
      <c r="T199">
        <f t="shared" si="3"/>
        <v>315138</v>
      </c>
    </row>
    <row r="200" spans="1:20" ht="9.75">
      <c r="A200">
        <v>3633</v>
      </c>
      <c r="B200">
        <v>1</v>
      </c>
      <c r="C200" t="s">
        <v>217</v>
      </c>
      <c r="D200">
        <v>667018</v>
      </c>
      <c r="E200">
        <v>737</v>
      </c>
      <c r="F200">
        <v>12679.9</v>
      </c>
      <c r="G200">
        <v>9345088.42</v>
      </c>
      <c r="H200">
        <v>737000</v>
      </c>
      <c r="I200">
        <v>737000</v>
      </c>
      <c r="J200">
        <v>8227868</v>
      </c>
      <c r="K200">
        <v>7512978</v>
      </c>
      <c r="L200">
        <v>1095110.42</v>
      </c>
      <c r="M200">
        <v>1000</v>
      </c>
      <c r="N200">
        <v>11164</v>
      </c>
      <c r="O200">
        <v>12649.9</v>
      </c>
      <c r="P200">
        <v>1930000</v>
      </c>
      <c r="Q200">
        <v>1984342</v>
      </c>
      <c r="R200">
        <v>861627</v>
      </c>
      <c r="T200">
        <f t="shared" si="3"/>
        <v>194609</v>
      </c>
    </row>
    <row r="201" spans="1:20" ht="9.75">
      <c r="A201">
        <v>3661</v>
      </c>
      <c r="B201">
        <v>1</v>
      </c>
      <c r="C201" t="s">
        <v>218</v>
      </c>
      <c r="D201">
        <v>718630</v>
      </c>
      <c r="E201">
        <v>849</v>
      </c>
      <c r="F201">
        <v>12511.79</v>
      </c>
      <c r="G201">
        <v>10622512.6</v>
      </c>
      <c r="H201">
        <v>849000</v>
      </c>
      <c r="I201">
        <v>849000</v>
      </c>
      <c r="J201">
        <v>9478236</v>
      </c>
      <c r="K201">
        <v>8654706</v>
      </c>
      <c r="L201">
        <v>1118806.6</v>
      </c>
      <c r="M201">
        <v>1000</v>
      </c>
      <c r="N201">
        <v>11164</v>
      </c>
      <c r="O201">
        <v>12481.79</v>
      </c>
      <c r="P201">
        <v>1930000</v>
      </c>
      <c r="Q201">
        <v>1984342</v>
      </c>
      <c r="R201">
        <v>861627</v>
      </c>
      <c r="T201">
        <f t="shared" si="3"/>
        <v>142997</v>
      </c>
    </row>
    <row r="202" spans="1:20" ht="9.75">
      <c r="A202">
        <v>3668</v>
      </c>
      <c r="B202">
        <v>1</v>
      </c>
      <c r="C202" t="s">
        <v>219</v>
      </c>
      <c r="D202">
        <v>540919</v>
      </c>
      <c r="E202">
        <v>965</v>
      </c>
      <c r="F202">
        <v>10968.79</v>
      </c>
      <c r="G202">
        <v>10584883.99</v>
      </c>
      <c r="H202">
        <v>965000</v>
      </c>
      <c r="I202">
        <v>965000</v>
      </c>
      <c r="J202">
        <v>10584882.35</v>
      </c>
      <c r="K202">
        <v>9619883.99</v>
      </c>
      <c r="L202">
        <v>0</v>
      </c>
      <c r="M202">
        <v>1000</v>
      </c>
      <c r="N202">
        <v>10968.79</v>
      </c>
      <c r="O202">
        <v>10968.79</v>
      </c>
      <c r="P202">
        <v>1930000</v>
      </c>
      <c r="Q202">
        <v>1984342</v>
      </c>
      <c r="R202">
        <v>861627</v>
      </c>
      <c r="T202">
        <f t="shared" si="3"/>
        <v>320708</v>
      </c>
    </row>
    <row r="203" spans="1:20" ht="9.75">
      <c r="A203">
        <v>3675</v>
      </c>
      <c r="B203">
        <v>1</v>
      </c>
      <c r="C203" t="s">
        <v>220</v>
      </c>
      <c r="D203">
        <v>889128</v>
      </c>
      <c r="E203">
        <v>3207</v>
      </c>
      <c r="F203">
        <v>15410.98</v>
      </c>
      <c r="G203">
        <v>49423007.26</v>
      </c>
      <c r="H203">
        <v>3207000</v>
      </c>
      <c r="I203">
        <v>3207000</v>
      </c>
      <c r="J203">
        <v>35802948</v>
      </c>
      <c r="K203">
        <v>32692158</v>
      </c>
      <c r="L203">
        <v>13523849.26</v>
      </c>
      <c r="M203">
        <v>1000</v>
      </c>
      <c r="N203">
        <v>11164</v>
      </c>
      <c r="O203">
        <v>15380.98</v>
      </c>
      <c r="P203">
        <v>1930000</v>
      </c>
      <c r="Q203">
        <v>1984342</v>
      </c>
      <c r="R203">
        <v>861627</v>
      </c>
      <c r="T203">
        <f t="shared" si="3"/>
        <v>-27501</v>
      </c>
    </row>
    <row r="204" spans="1:20" ht="9.75">
      <c r="A204">
        <v>3682</v>
      </c>
      <c r="B204">
        <v>1</v>
      </c>
      <c r="C204" t="s">
        <v>221</v>
      </c>
      <c r="D204">
        <v>694722</v>
      </c>
      <c r="E204">
        <v>2317</v>
      </c>
      <c r="F204">
        <v>13145.72</v>
      </c>
      <c r="G204">
        <v>30458638.46</v>
      </c>
      <c r="H204">
        <v>2317000</v>
      </c>
      <c r="I204">
        <v>2317000</v>
      </c>
      <c r="J204">
        <v>25866988</v>
      </c>
      <c r="K204">
        <v>23619498</v>
      </c>
      <c r="L204">
        <v>4522140.46</v>
      </c>
      <c r="M204">
        <v>1000</v>
      </c>
      <c r="N204">
        <v>11164</v>
      </c>
      <c r="O204">
        <v>13115.72</v>
      </c>
      <c r="P204">
        <v>1930000</v>
      </c>
      <c r="Q204">
        <v>1984342</v>
      </c>
      <c r="R204">
        <v>861627</v>
      </c>
      <c r="T204">
        <f t="shared" si="3"/>
        <v>166905</v>
      </c>
    </row>
    <row r="205" spans="1:20" ht="9.75">
      <c r="A205">
        <v>3689</v>
      </c>
      <c r="B205">
        <v>1</v>
      </c>
      <c r="C205" t="s">
        <v>222</v>
      </c>
      <c r="D205">
        <v>1232550</v>
      </c>
      <c r="E205">
        <v>704</v>
      </c>
      <c r="F205">
        <v>10960.56</v>
      </c>
      <c r="G205">
        <v>7716237.1</v>
      </c>
      <c r="H205">
        <v>704000</v>
      </c>
      <c r="I205">
        <v>704000</v>
      </c>
      <c r="J205">
        <v>7716234.24</v>
      </c>
      <c r="K205">
        <v>7012237.1</v>
      </c>
      <c r="L205">
        <v>0</v>
      </c>
      <c r="M205">
        <v>1000</v>
      </c>
      <c r="N205">
        <v>10960.56</v>
      </c>
      <c r="O205">
        <v>10960.56</v>
      </c>
      <c r="P205">
        <v>1930000</v>
      </c>
      <c r="Q205">
        <v>1984342</v>
      </c>
      <c r="R205">
        <v>861627</v>
      </c>
      <c r="T205">
        <f t="shared" si="3"/>
        <v>-370923</v>
      </c>
    </row>
    <row r="206" spans="1:20" ht="9.75">
      <c r="A206">
        <v>3696</v>
      </c>
      <c r="B206">
        <v>1</v>
      </c>
      <c r="C206" t="s">
        <v>223</v>
      </c>
      <c r="D206">
        <v>883084</v>
      </c>
      <c r="E206">
        <v>337</v>
      </c>
      <c r="F206">
        <v>13835.07</v>
      </c>
      <c r="G206">
        <v>4662417.53</v>
      </c>
      <c r="H206">
        <v>337000</v>
      </c>
      <c r="I206">
        <v>337000</v>
      </c>
      <c r="J206">
        <v>3762268</v>
      </c>
      <c r="K206">
        <v>3435378</v>
      </c>
      <c r="L206">
        <v>890039.53</v>
      </c>
      <c r="M206">
        <v>1000</v>
      </c>
      <c r="N206">
        <v>11164</v>
      </c>
      <c r="O206">
        <v>13805.07</v>
      </c>
      <c r="P206">
        <v>1930000</v>
      </c>
      <c r="Q206">
        <v>1984342</v>
      </c>
      <c r="R206">
        <v>861627</v>
      </c>
      <c r="T206">
        <f t="shared" si="3"/>
        <v>-21457</v>
      </c>
    </row>
    <row r="207" spans="1:20" ht="9.75">
      <c r="A207">
        <v>3787</v>
      </c>
      <c r="B207">
        <v>1</v>
      </c>
      <c r="C207" t="s">
        <v>224</v>
      </c>
      <c r="D207">
        <v>703379</v>
      </c>
      <c r="E207">
        <v>2018</v>
      </c>
      <c r="F207">
        <v>11533.29</v>
      </c>
      <c r="G207">
        <v>23274169.8</v>
      </c>
      <c r="H207">
        <v>2018000</v>
      </c>
      <c r="I207">
        <v>2018000</v>
      </c>
      <c r="J207">
        <v>22528952</v>
      </c>
      <c r="K207">
        <v>20571492</v>
      </c>
      <c r="L207">
        <v>684677.8</v>
      </c>
      <c r="M207">
        <v>1000</v>
      </c>
      <c r="N207">
        <v>11164</v>
      </c>
      <c r="O207">
        <v>11503.29</v>
      </c>
      <c r="P207">
        <v>1930000</v>
      </c>
      <c r="Q207">
        <v>1984342</v>
      </c>
      <c r="R207">
        <v>861627</v>
      </c>
      <c r="T207">
        <f t="shared" si="3"/>
        <v>158248</v>
      </c>
    </row>
    <row r="208" spans="1:20" ht="9.75">
      <c r="A208">
        <v>3794</v>
      </c>
      <c r="B208">
        <v>1</v>
      </c>
      <c r="C208" t="s">
        <v>225</v>
      </c>
      <c r="D208">
        <v>838250</v>
      </c>
      <c r="E208">
        <v>2335</v>
      </c>
      <c r="F208">
        <v>12956.69</v>
      </c>
      <c r="G208">
        <v>30253860.21</v>
      </c>
      <c r="H208">
        <v>2335000</v>
      </c>
      <c r="I208">
        <v>2335000</v>
      </c>
      <c r="J208">
        <v>26067940</v>
      </c>
      <c r="K208">
        <v>23802990</v>
      </c>
      <c r="L208">
        <v>4115870.21</v>
      </c>
      <c r="M208">
        <v>1000</v>
      </c>
      <c r="N208">
        <v>11164</v>
      </c>
      <c r="O208">
        <v>12926.69</v>
      </c>
      <c r="P208">
        <v>1930000</v>
      </c>
      <c r="Q208">
        <v>1984342</v>
      </c>
      <c r="R208">
        <v>861627</v>
      </c>
      <c r="T208">
        <f t="shared" si="3"/>
        <v>23377</v>
      </c>
    </row>
    <row r="209" spans="1:20" ht="9.75">
      <c r="A209">
        <v>3822</v>
      </c>
      <c r="B209">
        <v>1</v>
      </c>
      <c r="C209" t="s">
        <v>226</v>
      </c>
      <c r="D209">
        <v>984582</v>
      </c>
      <c r="E209">
        <v>4831</v>
      </c>
      <c r="F209">
        <v>11100.63</v>
      </c>
      <c r="G209">
        <v>53627126.63</v>
      </c>
      <c r="H209">
        <v>4831000</v>
      </c>
      <c r="I209">
        <v>4831000</v>
      </c>
      <c r="J209">
        <v>53627143.53</v>
      </c>
      <c r="K209">
        <v>48796126.63</v>
      </c>
      <c r="L209">
        <v>0</v>
      </c>
      <c r="M209">
        <v>1000</v>
      </c>
      <c r="N209">
        <v>11100.63</v>
      </c>
      <c r="O209">
        <v>11100.63</v>
      </c>
      <c r="P209">
        <v>1930000</v>
      </c>
      <c r="Q209">
        <v>1984342</v>
      </c>
      <c r="R209">
        <v>861627</v>
      </c>
      <c r="T209">
        <f t="shared" si="3"/>
        <v>-122955</v>
      </c>
    </row>
    <row r="210" spans="1:20" ht="9.75">
      <c r="A210">
        <v>3857</v>
      </c>
      <c r="B210">
        <v>1</v>
      </c>
      <c r="C210" t="s">
        <v>227</v>
      </c>
      <c r="D210">
        <v>978950</v>
      </c>
      <c r="E210">
        <v>4933</v>
      </c>
      <c r="F210">
        <v>12266.54</v>
      </c>
      <c r="G210">
        <v>60510841.02</v>
      </c>
      <c r="H210">
        <v>4933000</v>
      </c>
      <c r="I210">
        <v>4933000</v>
      </c>
      <c r="J210">
        <v>55072012</v>
      </c>
      <c r="K210">
        <v>50287002</v>
      </c>
      <c r="L210">
        <v>5290839.02</v>
      </c>
      <c r="M210">
        <v>1000</v>
      </c>
      <c r="N210">
        <v>11164</v>
      </c>
      <c r="O210">
        <v>12236.54</v>
      </c>
      <c r="P210">
        <v>1930000</v>
      </c>
      <c r="Q210">
        <v>1984342</v>
      </c>
      <c r="R210">
        <v>861627</v>
      </c>
      <c r="T210">
        <f t="shared" si="3"/>
        <v>-117323</v>
      </c>
    </row>
    <row r="211" spans="1:20" ht="9.75">
      <c r="A211">
        <v>3871</v>
      </c>
      <c r="B211">
        <v>1</v>
      </c>
      <c r="C211" t="s">
        <v>228</v>
      </c>
      <c r="D211">
        <v>1137409</v>
      </c>
      <c r="E211">
        <v>725</v>
      </c>
      <c r="F211">
        <v>11917.42</v>
      </c>
      <c r="G211">
        <v>8640127.17</v>
      </c>
      <c r="H211">
        <v>725000</v>
      </c>
      <c r="I211">
        <v>725000</v>
      </c>
      <c r="J211">
        <v>8093900</v>
      </c>
      <c r="K211">
        <v>7390650</v>
      </c>
      <c r="L211">
        <v>524477.17</v>
      </c>
      <c r="M211">
        <v>1000</v>
      </c>
      <c r="N211">
        <v>11164</v>
      </c>
      <c r="O211">
        <v>11887.42</v>
      </c>
      <c r="P211">
        <v>1930000</v>
      </c>
      <c r="Q211">
        <v>1984342</v>
      </c>
      <c r="R211">
        <v>861627</v>
      </c>
      <c r="T211">
        <f t="shared" si="3"/>
        <v>-275782</v>
      </c>
    </row>
    <row r="212" spans="1:20" ht="9.75">
      <c r="A212">
        <v>3892</v>
      </c>
      <c r="B212">
        <v>1</v>
      </c>
      <c r="C212" t="s">
        <v>229</v>
      </c>
      <c r="D212">
        <v>757260</v>
      </c>
      <c r="E212">
        <v>7113</v>
      </c>
      <c r="F212">
        <v>11898.64</v>
      </c>
      <c r="G212">
        <v>84635045.03</v>
      </c>
      <c r="H212">
        <v>7113000</v>
      </c>
      <c r="I212">
        <v>7113000</v>
      </c>
      <c r="J212">
        <v>79409532</v>
      </c>
      <c r="K212">
        <v>72509922</v>
      </c>
      <c r="L212">
        <v>5012123.03</v>
      </c>
      <c r="M212">
        <v>1000</v>
      </c>
      <c r="N212">
        <v>11164</v>
      </c>
      <c r="O212">
        <v>11868.64</v>
      </c>
      <c r="P212">
        <v>1930000</v>
      </c>
      <c r="Q212">
        <v>1984342</v>
      </c>
      <c r="R212">
        <v>861627</v>
      </c>
      <c r="T212">
        <f t="shared" si="3"/>
        <v>104367</v>
      </c>
    </row>
    <row r="213" spans="1:20" ht="9.75">
      <c r="A213">
        <v>3899</v>
      </c>
      <c r="B213">
        <v>1</v>
      </c>
      <c r="C213" t="s">
        <v>230</v>
      </c>
      <c r="D213">
        <v>716317</v>
      </c>
      <c r="E213">
        <v>897</v>
      </c>
      <c r="F213">
        <v>10325.07</v>
      </c>
      <c r="G213">
        <v>9261587.61</v>
      </c>
      <c r="H213">
        <v>897000</v>
      </c>
      <c r="I213">
        <v>897000</v>
      </c>
      <c r="J213">
        <v>9261587.79</v>
      </c>
      <c r="K213">
        <v>8364587.61</v>
      </c>
      <c r="L213">
        <v>0</v>
      </c>
      <c r="M213">
        <v>1000</v>
      </c>
      <c r="N213">
        <v>10325.07</v>
      </c>
      <c r="O213">
        <v>10325.07</v>
      </c>
      <c r="P213">
        <v>1930000</v>
      </c>
      <c r="Q213">
        <v>1984342</v>
      </c>
      <c r="R213">
        <v>861627</v>
      </c>
      <c r="T213">
        <f t="shared" si="3"/>
        <v>145310</v>
      </c>
    </row>
    <row r="214" spans="1:20" ht="9.75">
      <c r="A214">
        <v>3906</v>
      </c>
      <c r="B214">
        <v>1</v>
      </c>
      <c r="C214" t="s">
        <v>231</v>
      </c>
      <c r="D214">
        <v>1343290</v>
      </c>
      <c r="E214">
        <v>1072</v>
      </c>
      <c r="F214">
        <v>13218.3</v>
      </c>
      <c r="G214">
        <v>14170013.72</v>
      </c>
      <c r="H214">
        <v>1072000</v>
      </c>
      <c r="I214">
        <v>1072000</v>
      </c>
      <c r="J214">
        <v>11967808</v>
      </c>
      <c r="K214">
        <v>10927968</v>
      </c>
      <c r="L214">
        <v>2170045.72</v>
      </c>
      <c r="M214">
        <v>1000</v>
      </c>
      <c r="N214">
        <v>11164</v>
      </c>
      <c r="O214">
        <v>13188.3</v>
      </c>
      <c r="P214">
        <v>1930000</v>
      </c>
      <c r="Q214">
        <v>1984342</v>
      </c>
      <c r="R214">
        <v>861627</v>
      </c>
      <c r="T214">
        <f t="shared" si="3"/>
        <v>-481663</v>
      </c>
    </row>
    <row r="215" spans="1:20" ht="9.75">
      <c r="A215">
        <v>3920</v>
      </c>
      <c r="B215">
        <v>1</v>
      </c>
      <c r="C215" t="s">
        <v>232</v>
      </c>
      <c r="D215">
        <v>1338891</v>
      </c>
      <c r="E215">
        <v>303</v>
      </c>
      <c r="F215">
        <v>17072.13</v>
      </c>
      <c r="G215">
        <v>5172854.38</v>
      </c>
      <c r="H215">
        <v>303000</v>
      </c>
      <c r="I215">
        <v>303000</v>
      </c>
      <c r="J215">
        <v>3382692</v>
      </c>
      <c r="K215">
        <v>3088782</v>
      </c>
      <c r="L215">
        <v>1781072.38</v>
      </c>
      <c r="M215">
        <v>1000</v>
      </c>
      <c r="N215">
        <v>11164</v>
      </c>
      <c r="O215">
        <v>17042.13</v>
      </c>
      <c r="P215">
        <v>1930000</v>
      </c>
      <c r="Q215">
        <v>1984342</v>
      </c>
      <c r="R215">
        <v>861627</v>
      </c>
      <c r="T215">
        <f t="shared" si="3"/>
        <v>-477264</v>
      </c>
    </row>
    <row r="216" spans="1:20" ht="9.75">
      <c r="A216">
        <v>3925</v>
      </c>
      <c r="B216">
        <v>1</v>
      </c>
      <c r="C216" t="s">
        <v>233</v>
      </c>
      <c r="D216">
        <v>1467691</v>
      </c>
      <c r="E216">
        <v>4495</v>
      </c>
      <c r="F216">
        <v>10491.59</v>
      </c>
      <c r="G216">
        <v>47159675.73</v>
      </c>
      <c r="H216">
        <v>4495000</v>
      </c>
      <c r="I216">
        <v>4495000</v>
      </c>
      <c r="J216">
        <v>47159697.05</v>
      </c>
      <c r="K216">
        <v>42664675.73</v>
      </c>
      <c r="L216">
        <v>0</v>
      </c>
      <c r="M216">
        <v>1000</v>
      </c>
      <c r="N216">
        <v>10491.59</v>
      </c>
      <c r="O216">
        <v>10491.59</v>
      </c>
      <c r="P216">
        <v>1930000</v>
      </c>
      <c r="Q216">
        <v>1984342</v>
      </c>
      <c r="R216">
        <v>861627</v>
      </c>
      <c r="T216">
        <f t="shared" si="3"/>
        <v>-606064</v>
      </c>
    </row>
    <row r="217" spans="1:20" ht="9.75">
      <c r="A217">
        <v>3934</v>
      </c>
      <c r="B217">
        <v>1</v>
      </c>
      <c r="C217" t="s">
        <v>234</v>
      </c>
      <c r="D217">
        <v>768122</v>
      </c>
      <c r="E217">
        <v>889</v>
      </c>
      <c r="F217">
        <v>15427.02</v>
      </c>
      <c r="G217">
        <v>13714622.56</v>
      </c>
      <c r="H217">
        <v>889000</v>
      </c>
      <c r="I217">
        <v>889000</v>
      </c>
      <c r="J217">
        <v>9924796</v>
      </c>
      <c r="K217">
        <v>9062466</v>
      </c>
      <c r="L217">
        <v>3763156.56</v>
      </c>
      <c r="M217">
        <v>1000</v>
      </c>
      <c r="N217">
        <v>11164</v>
      </c>
      <c r="O217">
        <v>15397.02</v>
      </c>
      <c r="P217">
        <v>1930000</v>
      </c>
      <c r="Q217">
        <v>1984342</v>
      </c>
      <c r="R217">
        <v>861627</v>
      </c>
      <c r="T217">
        <f t="shared" si="3"/>
        <v>93505</v>
      </c>
    </row>
    <row r="218" spans="1:20" ht="9.75">
      <c r="A218">
        <v>3941</v>
      </c>
      <c r="B218">
        <v>1</v>
      </c>
      <c r="C218" t="s">
        <v>235</v>
      </c>
      <c r="D218">
        <v>859656</v>
      </c>
      <c r="E218">
        <v>1183</v>
      </c>
      <c r="F218">
        <v>10825.89</v>
      </c>
      <c r="G218">
        <v>12807026.19</v>
      </c>
      <c r="H218">
        <v>1183000</v>
      </c>
      <c r="I218">
        <v>1183000</v>
      </c>
      <c r="J218">
        <v>12807027.87</v>
      </c>
      <c r="K218">
        <v>11624026.19</v>
      </c>
      <c r="L218">
        <v>0</v>
      </c>
      <c r="M218">
        <v>1000</v>
      </c>
      <c r="N218">
        <v>10825.89</v>
      </c>
      <c r="O218">
        <v>10825.89</v>
      </c>
      <c r="P218">
        <v>1930000</v>
      </c>
      <c r="Q218">
        <v>1984342</v>
      </c>
      <c r="R218">
        <v>861627</v>
      </c>
      <c r="T218">
        <f t="shared" si="3"/>
        <v>1971</v>
      </c>
    </row>
    <row r="219" spans="1:20" ht="9.75">
      <c r="A219">
        <v>3948</v>
      </c>
      <c r="B219">
        <v>1</v>
      </c>
      <c r="C219" t="s">
        <v>236</v>
      </c>
      <c r="D219">
        <v>933262</v>
      </c>
      <c r="E219">
        <v>597</v>
      </c>
      <c r="F219">
        <v>11924.59</v>
      </c>
      <c r="G219">
        <v>7118977.28</v>
      </c>
      <c r="H219">
        <v>597000</v>
      </c>
      <c r="I219">
        <v>597000</v>
      </c>
      <c r="J219">
        <v>6664908</v>
      </c>
      <c r="K219">
        <v>6085818</v>
      </c>
      <c r="L219">
        <v>436159.28</v>
      </c>
      <c r="M219">
        <v>1000</v>
      </c>
      <c r="N219">
        <v>11164</v>
      </c>
      <c r="O219">
        <v>11894.59</v>
      </c>
      <c r="P219">
        <v>1930000</v>
      </c>
      <c r="Q219">
        <v>1984342</v>
      </c>
      <c r="R219">
        <v>861627</v>
      </c>
      <c r="T219">
        <f t="shared" si="3"/>
        <v>-71635</v>
      </c>
    </row>
    <row r="220" spans="1:20" ht="9.75">
      <c r="A220">
        <v>3955</v>
      </c>
      <c r="B220">
        <v>1</v>
      </c>
      <c r="C220" t="s">
        <v>237</v>
      </c>
      <c r="D220">
        <v>617650</v>
      </c>
      <c r="E220">
        <v>2316</v>
      </c>
      <c r="F220">
        <v>10819.69</v>
      </c>
      <c r="G220">
        <v>25058411.31</v>
      </c>
      <c r="H220">
        <v>2316000</v>
      </c>
      <c r="I220">
        <v>2316000</v>
      </c>
      <c r="J220">
        <v>25058402.04</v>
      </c>
      <c r="K220">
        <v>22742411.31</v>
      </c>
      <c r="L220">
        <v>0</v>
      </c>
      <c r="M220">
        <v>1000</v>
      </c>
      <c r="N220">
        <v>10819.69</v>
      </c>
      <c r="O220">
        <v>10819.69</v>
      </c>
      <c r="P220">
        <v>1930000</v>
      </c>
      <c r="Q220">
        <v>1984342</v>
      </c>
      <c r="R220">
        <v>861627</v>
      </c>
      <c r="T220">
        <f t="shared" si="3"/>
        <v>243977</v>
      </c>
    </row>
    <row r="221" spans="1:20" ht="9.75">
      <c r="A221">
        <v>3962</v>
      </c>
      <c r="B221">
        <v>1</v>
      </c>
      <c r="C221" t="s">
        <v>238</v>
      </c>
      <c r="D221">
        <v>676250</v>
      </c>
      <c r="E221">
        <v>3688</v>
      </c>
      <c r="F221">
        <v>11805.5</v>
      </c>
      <c r="G221">
        <v>43538667.4</v>
      </c>
      <c r="H221">
        <v>3688000</v>
      </c>
      <c r="I221">
        <v>3688000</v>
      </c>
      <c r="J221">
        <v>41172832</v>
      </c>
      <c r="K221">
        <v>37595472</v>
      </c>
      <c r="L221">
        <v>2255195.4</v>
      </c>
      <c r="M221">
        <v>1000</v>
      </c>
      <c r="N221">
        <v>11164</v>
      </c>
      <c r="O221">
        <v>11775.5</v>
      </c>
      <c r="P221">
        <v>1930000</v>
      </c>
      <c r="Q221">
        <v>1984342</v>
      </c>
      <c r="R221">
        <v>861627</v>
      </c>
      <c r="T221">
        <f t="shared" si="3"/>
        <v>185377</v>
      </c>
    </row>
    <row r="222" spans="1:20" ht="9.75">
      <c r="A222">
        <v>3969</v>
      </c>
      <c r="B222">
        <v>1</v>
      </c>
      <c r="C222" t="s">
        <v>239</v>
      </c>
      <c r="D222">
        <v>521225</v>
      </c>
      <c r="E222">
        <v>353</v>
      </c>
      <c r="F222">
        <v>11965.51</v>
      </c>
      <c r="G222">
        <v>4223824.78</v>
      </c>
      <c r="H222">
        <v>353000</v>
      </c>
      <c r="I222">
        <v>353000</v>
      </c>
      <c r="J222">
        <v>3940892</v>
      </c>
      <c r="K222">
        <v>3598482</v>
      </c>
      <c r="L222">
        <v>272342.78</v>
      </c>
      <c r="M222">
        <v>1000</v>
      </c>
      <c r="N222">
        <v>11164</v>
      </c>
      <c r="O222">
        <v>11935.51</v>
      </c>
      <c r="P222">
        <v>1930000</v>
      </c>
      <c r="Q222">
        <v>1984342</v>
      </c>
      <c r="R222">
        <v>861627</v>
      </c>
      <c r="T222">
        <f t="shared" si="3"/>
        <v>340402</v>
      </c>
    </row>
    <row r="223" spans="1:20" ht="9.75">
      <c r="A223">
        <v>3976</v>
      </c>
      <c r="B223">
        <v>1</v>
      </c>
      <c r="C223" t="s">
        <v>240</v>
      </c>
      <c r="D223">
        <v>5458</v>
      </c>
      <c r="E223">
        <v>21</v>
      </c>
      <c r="F223">
        <v>5114.43</v>
      </c>
      <c r="G223">
        <v>107403.08</v>
      </c>
      <c r="H223">
        <v>21000</v>
      </c>
      <c r="I223">
        <v>21000</v>
      </c>
      <c r="J223">
        <v>107403.03</v>
      </c>
      <c r="K223">
        <v>86403.08</v>
      </c>
      <c r="L223">
        <v>0</v>
      </c>
      <c r="M223">
        <v>1000</v>
      </c>
      <c r="N223">
        <v>5114.43</v>
      </c>
      <c r="O223">
        <v>5114.43</v>
      </c>
      <c r="P223">
        <v>1930000</v>
      </c>
      <c r="Q223">
        <v>1984342</v>
      </c>
      <c r="R223">
        <v>861627</v>
      </c>
      <c r="T223">
        <f t="shared" si="3"/>
        <v>856169</v>
      </c>
    </row>
    <row r="224" spans="1:20" ht="9.75">
      <c r="A224">
        <v>2016</v>
      </c>
      <c r="B224">
        <v>1</v>
      </c>
      <c r="C224" t="s">
        <v>241</v>
      </c>
      <c r="D224">
        <v>600956</v>
      </c>
      <c r="E224">
        <v>450</v>
      </c>
      <c r="F224">
        <v>12972.23</v>
      </c>
      <c r="G224">
        <v>5837503.5</v>
      </c>
      <c r="H224">
        <v>450000</v>
      </c>
      <c r="I224">
        <v>450000</v>
      </c>
      <c r="J224">
        <v>5023800</v>
      </c>
      <c r="K224">
        <v>4587300</v>
      </c>
      <c r="L224">
        <v>800203.5</v>
      </c>
      <c r="M224">
        <v>1000</v>
      </c>
      <c r="N224">
        <v>11164</v>
      </c>
      <c r="O224">
        <v>12942.23</v>
      </c>
      <c r="P224">
        <v>1930000</v>
      </c>
      <c r="Q224">
        <v>1984342</v>
      </c>
      <c r="R224">
        <v>861627</v>
      </c>
      <c r="T224">
        <f t="shared" si="3"/>
        <v>260671</v>
      </c>
    </row>
    <row r="225" spans="1:20" ht="9.75">
      <c r="A225">
        <v>3983</v>
      </c>
      <c r="B225">
        <v>1</v>
      </c>
      <c r="C225" t="s">
        <v>242</v>
      </c>
      <c r="D225">
        <v>513218</v>
      </c>
      <c r="E225">
        <v>1412</v>
      </c>
      <c r="F225">
        <v>13561.93</v>
      </c>
      <c r="G225">
        <v>19149443.61</v>
      </c>
      <c r="H225">
        <v>1412000</v>
      </c>
      <c r="I225">
        <v>1412000</v>
      </c>
      <c r="J225">
        <v>15763568</v>
      </c>
      <c r="K225">
        <v>14393928</v>
      </c>
      <c r="L225">
        <v>3343515.61</v>
      </c>
      <c r="M225">
        <v>1000</v>
      </c>
      <c r="N225">
        <v>11164</v>
      </c>
      <c r="O225">
        <v>13531.93</v>
      </c>
      <c r="P225">
        <v>1930000</v>
      </c>
      <c r="Q225">
        <v>1984342</v>
      </c>
      <c r="R225">
        <v>861627</v>
      </c>
      <c r="T225">
        <f t="shared" si="3"/>
        <v>348409</v>
      </c>
    </row>
    <row r="226" spans="1:20" ht="9.75">
      <c r="A226">
        <v>1945</v>
      </c>
      <c r="B226">
        <v>1</v>
      </c>
      <c r="C226" t="s">
        <v>243</v>
      </c>
      <c r="D226">
        <v>1055500</v>
      </c>
      <c r="E226">
        <v>767</v>
      </c>
      <c r="F226">
        <v>18451.25</v>
      </c>
      <c r="G226">
        <v>14152111.01</v>
      </c>
      <c r="H226">
        <v>767000</v>
      </c>
      <c r="I226">
        <v>767000</v>
      </c>
      <c r="J226">
        <v>8562788</v>
      </c>
      <c r="K226">
        <v>7818798</v>
      </c>
      <c r="L226">
        <v>5566313.01</v>
      </c>
      <c r="M226">
        <v>1000</v>
      </c>
      <c r="N226">
        <v>11164</v>
      </c>
      <c r="O226">
        <v>18421.25</v>
      </c>
      <c r="P226">
        <v>1930000</v>
      </c>
      <c r="Q226">
        <v>1984342</v>
      </c>
      <c r="R226">
        <v>861627</v>
      </c>
      <c r="T226">
        <f t="shared" si="3"/>
        <v>-193873</v>
      </c>
    </row>
    <row r="227" spans="1:20" ht="9.75">
      <c r="A227">
        <v>1526</v>
      </c>
      <c r="B227">
        <v>1</v>
      </c>
      <c r="C227" t="s">
        <v>244</v>
      </c>
      <c r="D227">
        <v>3422267</v>
      </c>
      <c r="E227">
        <v>1318</v>
      </c>
      <c r="F227">
        <v>15043.57</v>
      </c>
      <c r="G227">
        <v>19827423.23</v>
      </c>
      <c r="H227">
        <v>1318000</v>
      </c>
      <c r="I227">
        <v>1318000</v>
      </c>
      <c r="J227">
        <v>14714152</v>
      </c>
      <c r="K227">
        <v>13435692</v>
      </c>
      <c r="L227">
        <v>5073731.23</v>
      </c>
      <c r="M227">
        <v>1000</v>
      </c>
      <c r="N227">
        <v>11164</v>
      </c>
      <c r="O227">
        <v>15013.57</v>
      </c>
      <c r="P227">
        <v>1930000</v>
      </c>
      <c r="Q227">
        <v>1984342</v>
      </c>
      <c r="R227">
        <v>861627</v>
      </c>
      <c r="T227">
        <f t="shared" si="3"/>
        <v>-2560640</v>
      </c>
    </row>
    <row r="228" spans="1:20" ht="9.75">
      <c r="A228">
        <v>3654</v>
      </c>
      <c r="B228">
        <v>1</v>
      </c>
      <c r="C228" t="s">
        <v>245</v>
      </c>
      <c r="D228">
        <v>3577929</v>
      </c>
      <c r="E228">
        <v>317</v>
      </c>
      <c r="F228">
        <v>11248.56</v>
      </c>
      <c r="G228">
        <v>3565792.19</v>
      </c>
      <c r="H228">
        <v>317000</v>
      </c>
      <c r="I228">
        <v>317000</v>
      </c>
      <c r="J228">
        <v>3538988</v>
      </c>
      <c r="K228">
        <v>3231498</v>
      </c>
      <c r="L228">
        <v>17294.19</v>
      </c>
      <c r="M228">
        <v>1000</v>
      </c>
      <c r="N228">
        <v>11164</v>
      </c>
      <c r="O228">
        <v>11218.56</v>
      </c>
      <c r="P228">
        <v>1930000</v>
      </c>
      <c r="Q228">
        <v>1984342</v>
      </c>
      <c r="R228">
        <v>861627</v>
      </c>
      <c r="T228">
        <f t="shared" si="3"/>
        <v>-2716302</v>
      </c>
    </row>
    <row r="229" spans="1:20" ht="9.75">
      <c r="A229">
        <v>3990</v>
      </c>
      <c r="B229">
        <v>1</v>
      </c>
      <c r="C229" t="s">
        <v>246</v>
      </c>
      <c r="D229">
        <v>454261</v>
      </c>
      <c r="E229">
        <v>591</v>
      </c>
      <c r="F229">
        <v>11342.15</v>
      </c>
      <c r="G229">
        <v>6703211.63</v>
      </c>
      <c r="H229">
        <v>591000</v>
      </c>
      <c r="I229">
        <v>591000</v>
      </c>
      <c r="J229">
        <v>6597924</v>
      </c>
      <c r="K229">
        <v>6024654</v>
      </c>
      <c r="L229">
        <v>87557.63</v>
      </c>
      <c r="M229">
        <v>1000</v>
      </c>
      <c r="N229">
        <v>11164</v>
      </c>
      <c r="O229">
        <v>11312.15</v>
      </c>
      <c r="P229">
        <v>1930000</v>
      </c>
      <c r="Q229">
        <v>1984342</v>
      </c>
      <c r="R229">
        <v>861627</v>
      </c>
      <c r="T229">
        <f t="shared" si="3"/>
        <v>407366</v>
      </c>
    </row>
    <row r="230" spans="1:20" ht="9.75">
      <c r="A230">
        <v>4018</v>
      </c>
      <c r="B230">
        <v>1</v>
      </c>
      <c r="C230" t="s">
        <v>247</v>
      </c>
      <c r="D230">
        <v>843062</v>
      </c>
      <c r="E230">
        <v>6345</v>
      </c>
      <c r="F230">
        <v>13874.73</v>
      </c>
      <c r="G230">
        <v>88035188.14</v>
      </c>
      <c r="H230">
        <v>6345000</v>
      </c>
      <c r="I230">
        <v>6345000</v>
      </c>
      <c r="J230">
        <v>70835580</v>
      </c>
      <c r="K230">
        <v>64680930</v>
      </c>
      <c r="L230">
        <v>17009258.14</v>
      </c>
      <c r="M230">
        <v>1000</v>
      </c>
      <c r="N230">
        <v>11164</v>
      </c>
      <c r="O230">
        <v>13844.73</v>
      </c>
      <c r="P230">
        <v>1930000</v>
      </c>
      <c r="Q230">
        <v>1984342</v>
      </c>
      <c r="R230">
        <v>861627</v>
      </c>
      <c r="T230">
        <f t="shared" si="3"/>
        <v>18565</v>
      </c>
    </row>
    <row r="231" spans="1:20" ht="9.75">
      <c r="A231">
        <v>4025</v>
      </c>
      <c r="B231">
        <v>1</v>
      </c>
      <c r="C231" t="s">
        <v>248</v>
      </c>
      <c r="D231">
        <v>639703</v>
      </c>
      <c r="E231">
        <v>490</v>
      </c>
      <c r="F231">
        <v>11500.5</v>
      </c>
      <c r="G231">
        <v>5635246.68</v>
      </c>
      <c r="H231">
        <v>490000</v>
      </c>
      <c r="I231">
        <v>490000</v>
      </c>
      <c r="J231">
        <v>5470360</v>
      </c>
      <c r="K231">
        <v>4995060</v>
      </c>
      <c r="L231">
        <v>150186.68</v>
      </c>
      <c r="M231">
        <v>1000</v>
      </c>
      <c r="N231">
        <v>11164</v>
      </c>
      <c r="O231">
        <v>11470.5</v>
      </c>
      <c r="P231">
        <v>1930000</v>
      </c>
      <c r="Q231">
        <v>1984342</v>
      </c>
      <c r="R231">
        <v>861627</v>
      </c>
      <c r="T231">
        <f t="shared" si="3"/>
        <v>221924</v>
      </c>
    </row>
    <row r="232" spans="1:20" ht="9.75">
      <c r="A232">
        <v>4060</v>
      </c>
      <c r="B232">
        <v>1</v>
      </c>
      <c r="C232" t="s">
        <v>249</v>
      </c>
      <c r="D232">
        <v>1436208</v>
      </c>
      <c r="E232">
        <v>5489</v>
      </c>
      <c r="F232">
        <v>11421.52</v>
      </c>
      <c r="G232">
        <v>62692707.82</v>
      </c>
      <c r="H232">
        <v>5489000</v>
      </c>
      <c r="I232">
        <v>5489000</v>
      </c>
      <c r="J232">
        <v>61279196</v>
      </c>
      <c r="K232">
        <v>55954866</v>
      </c>
      <c r="L232">
        <v>1248841.82</v>
      </c>
      <c r="M232">
        <v>1000</v>
      </c>
      <c r="N232">
        <v>11164</v>
      </c>
      <c r="O232">
        <v>11391.52</v>
      </c>
      <c r="P232">
        <v>1930000</v>
      </c>
      <c r="Q232">
        <v>1984342</v>
      </c>
      <c r="R232">
        <v>861627</v>
      </c>
      <c r="T232">
        <f t="shared" si="3"/>
        <v>-574581</v>
      </c>
    </row>
    <row r="233" spans="1:20" ht="9.75">
      <c r="A233">
        <v>4067</v>
      </c>
      <c r="B233">
        <v>1</v>
      </c>
      <c r="C233" t="s">
        <v>250</v>
      </c>
      <c r="D233">
        <v>621155</v>
      </c>
      <c r="E233">
        <v>1037</v>
      </c>
      <c r="F233">
        <v>12466.52</v>
      </c>
      <c r="G233">
        <v>12927785.75</v>
      </c>
      <c r="H233">
        <v>1037000</v>
      </c>
      <c r="I233">
        <v>1037000</v>
      </c>
      <c r="J233">
        <v>11577068</v>
      </c>
      <c r="K233">
        <v>10571178</v>
      </c>
      <c r="L233">
        <v>1319607.75</v>
      </c>
      <c r="M233">
        <v>1000</v>
      </c>
      <c r="N233">
        <v>11164</v>
      </c>
      <c r="O233">
        <v>12436.52</v>
      </c>
      <c r="P233">
        <v>1930000</v>
      </c>
      <c r="Q233">
        <v>1984342</v>
      </c>
      <c r="R233">
        <v>861627</v>
      </c>
      <c r="T233">
        <f t="shared" si="3"/>
        <v>240472</v>
      </c>
    </row>
    <row r="234" spans="1:20" ht="9.75">
      <c r="A234">
        <v>4074</v>
      </c>
      <c r="B234">
        <v>1</v>
      </c>
      <c r="C234" t="s">
        <v>251</v>
      </c>
      <c r="D234">
        <v>718374</v>
      </c>
      <c r="E234">
        <v>1790</v>
      </c>
      <c r="F234">
        <v>13679.76</v>
      </c>
      <c r="G234">
        <v>24486775.73</v>
      </c>
      <c r="H234">
        <v>1790000</v>
      </c>
      <c r="I234">
        <v>1790000</v>
      </c>
      <c r="J234">
        <v>19983560</v>
      </c>
      <c r="K234">
        <v>18247260</v>
      </c>
      <c r="L234">
        <v>4449515.73</v>
      </c>
      <c r="M234">
        <v>1000</v>
      </c>
      <c r="N234">
        <v>11164</v>
      </c>
      <c r="O234">
        <v>13649.76</v>
      </c>
      <c r="P234">
        <v>1930000</v>
      </c>
      <c r="Q234">
        <v>1984342</v>
      </c>
      <c r="R234">
        <v>861627</v>
      </c>
      <c r="T234">
        <f t="shared" si="3"/>
        <v>143253</v>
      </c>
    </row>
    <row r="235" spans="1:20" ht="9.75">
      <c r="A235">
        <v>4088</v>
      </c>
      <c r="B235">
        <v>1</v>
      </c>
      <c r="C235" t="s">
        <v>252</v>
      </c>
      <c r="D235">
        <v>670573</v>
      </c>
      <c r="E235">
        <v>1292</v>
      </c>
      <c r="F235">
        <v>10823.23</v>
      </c>
      <c r="G235">
        <v>13983615.02</v>
      </c>
      <c r="H235">
        <v>1292000</v>
      </c>
      <c r="I235">
        <v>1292000</v>
      </c>
      <c r="J235">
        <v>13983613.16</v>
      </c>
      <c r="K235">
        <v>12691615.02</v>
      </c>
      <c r="L235">
        <v>0</v>
      </c>
      <c r="M235">
        <v>1000</v>
      </c>
      <c r="N235">
        <v>10823.23</v>
      </c>
      <c r="O235">
        <v>10823.23</v>
      </c>
      <c r="P235">
        <v>1930000</v>
      </c>
      <c r="Q235">
        <v>1984342</v>
      </c>
      <c r="R235">
        <v>861627</v>
      </c>
      <c r="T235">
        <f t="shared" si="3"/>
        <v>191054</v>
      </c>
    </row>
    <row r="236" spans="1:20" ht="9.75">
      <c r="A236">
        <v>4095</v>
      </c>
      <c r="B236">
        <v>1</v>
      </c>
      <c r="C236" t="s">
        <v>253</v>
      </c>
      <c r="D236">
        <v>926210</v>
      </c>
      <c r="E236">
        <v>2818</v>
      </c>
      <c r="F236">
        <v>13297.03</v>
      </c>
      <c r="G236">
        <v>37471025.59</v>
      </c>
      <c r="H236">
        <v>2818000</v>
      </c>
      <c r="I236">
        <v>2818000</v>
      </c>
      <c r="J236">
        <v>31460152</v>
      </c>
      <c r="K236">
        <v>28726692</v>
      </c>
      <c r="L236">
        <v>5926333.59</v>
      </c>
      <c r="M236">
        <v>1000</v>
      </c>
      <c r="N236">
        <v>11164</v>
      </c>
      <c r="O236">
        <v>13267.03</v>
      </c>
      <c r="P236">
        <v>1930000</v>
      </c>
      <c r="Q236">
        <v>1984342</v>
      </c>
      <c r="R236">
        <v>861627</v>
      </c>
      <c r="T236">
        <f t="shared" si="3"/>
        <v>-64583</v>
      </c>
    </row>
    <row r="237" spans="1:20" ht="9.75">
      <c r="A237">
        <v>4137</v>
      </c>
      <c r="B237">
        <v>1</v>
      </c>
      <c r="C237" t="s">
        <v>254</v>
      </c>
      <c r="D237">
        <v>753697</v>
      </c>
      <c r="E237">
        <v>989</v>
      </c>
      <c r="F237">
        <v>11302.04</v>
      </c>
      <c r="G237">
        <v>11177712.82</v>
      </c>
      <c r="H237">
        <v>989000</v>
      </c>
      <c r="I237">
        <v>989000</v>
      </c>
      <c r="J237">
        <v>11041196</v>
      </c>
      <c r="K237">
        <v>10081866</v>
      </c>
      <c r="L237">
        <v>106846.82</v>
      </c>
      <c r="M237">
        <v>1000</v>
      </c>
      <c r="N237">
        <v>11164</v>
      </c>
      <c r="O237">
        <v>11272.04</v>
      </c>
      <c r="P237">
        <v>1930000</v>
      </c>
      <c r="Q237">
        <v>1984342</v>
      </c>
      <c r="R237">
        <v>861627</v>
      </c>
      <c r="T237">
        <f t="shared" si="3"/>
        <v>107930</v>
      </c>
    </row>
    <row r="238" spans="1:20" ht="9.75">
      <c r="A238">
        <v>4144</v>
      </c>
      <c r="B238">
        <v>1</v>
      </c>
      <c r="C238" t="s">
        <v>255</v>
      </c>
      <c r="D238">
        <v>930517</v>
      </c>
      <c r="E238">
        <v>3893</v>
      </c>
      <c r="F238">
        <v>14022.89</v>
      </c>
      <c r="G238">
        <v>54591108.68</v>
      </c>
      <c r="H238">
        <v>3893000</v>
      </c>
      <c r="I238">
        <v>3893000</v>
      </c>
      <c r="J238">
        <v>43461452</v>
      </c>
      <c r="K238">
        <v>39685242</v>
      </c>
      <c r="L238">
        <v>11012866.68</v>
      </c>
      <c r="M238">
        <v>1000</v>
      </c>
      <c r="N238">
        <v>11164</v>
      </c>
      <c r="O238">
        <v>13992.89</v>
      </c>
      <c r="P238">
        <v>1930000</v>
      </c>
      <c r="Q238">
        <v>1984342</v>
      </c>
      <c r="R238">
        <v>861627</v>
      </c>
      <c r="T238">
        <f t="shared" si="3"/>
        <v>-68890</v>
      </c>
    </row>
    <row r="239" spans="1:20" ht="9.75">
      <c r="A239">
        <v>4165</v>
      </c>
      <c r="B239">
        <v>1</v>
      </c>
      <c r="C239" t="s">
        <v>256</v>
      </c>
      <c r="D239">
        <v>868074</v>
      </c>
      <c r="E239">
        <v>1546</v>
      </c>
      <c r="F239">
        <v>12128.26</v>
      </c>
      <c r="G239">
        <v>18750293.31</v>
      </c>
      <c r="H239">
        <v>1546000</v>
      </c>
      <c r="I239">
        <v>1546000</v>
      </c>
      <c r="J239">
        <v>17259544</v>
      </c>
      <c r="K239">
        <v>15759924</v>
      </c>
      <c r="L239">
        <v>1444369.31</v>
      </c>
      <c r="M239">
        <v>1000</v>
      </c>
      <c r="N239">
        <v>11164</v>
      </c>
      <c r="O239">
        <v>12098.26</v>
      </c>
      <c r="P239">
        <v>1930000</v>
      </c>
      <c r="Q239">
        <v>1984342</v>
      </c>
      <c r="R239">
        <v>861627</v>
      </c>
      <c r="T239">
        <f t="shared" si="3"/>
        <v>-6447</v>
      </c>
    </row>
    <row r="240" spans="1:20" ht="9.75">
      <c r="A240">
        <v>4179</v>
      </c>
      <c r="B240">
        <v>1</v>
      </c>
      <c r="C240" t="s">
        <v>257</v>
      </c>
      <c r="D240">
        <v>713617</v>
      </c>
      <c r="E240">
        <v>9822</v>
      </c>
      <c r="F240">
        <v>13959.62</v>
      </c>
      <c r="G240">
        <v>137111358.31</v>
      </c>
      <c r="H240">
        <v>9822000</v>
      </c>
      <c r="I240">
        <v>9822000</v>
      </c>
      <c r="J240">
        <v>109652808</v>
      </c>
      <c r="K240">
        <v>100125468</v>
      </c>
      <c r="L240">
        <v>27163890.31</v>
      </c>
      <c r="M240">
        <v>1000</v>
      </c>
      <c r="N240">
        <v>11164</v>
      </c>
      <c r="O240">
        <v>13929.62</v>
      </c>
      <c r="P240">
        <v>1930000</v>
      </c>
      <c r="Q240">
        <v>1984342</v>
      </c>
      <c r="R240">
        <v>861627</v>
      </c>
      <c r="T240">
        <f t="shared" si="3"/>
        <v>148010</v>
      </c>
    </row>
    <row r="241" spans="1:20" ht="9.75">
      <c r="A241">
        <v>4186</v>
      </c>
      <c r="B241">
        <v>1</v>
      </c>
      <c r="C241" t="s">
        <v>258</v>
      </c>
      <c r="D241">
        <v>623610</v>
      </c>
      <c r="E241">
        <v>889</v>
      </c>
      <c r="F241">
        <v>12505.45</v>
      </c>
      <c r="G241">
        <v>11117343.88</v>
      </c>
      <c r="H241">
        <v>889000</v>
      </c>
      <c r="I241">
        <v>889000</v>
      </c>
      <c r="J241">
        <v>9924796</v>
      </c>
      <c r="K241">
        <v>9062466</v>
      </c>
      <c r="L241">
        <v>1165877.88</v>
      </c>
      <c r="M241">
        <v>1000</v>
      </c>
      <c r="N241">
        <v>11164</v>
      </c>
      <c r="O241">
        <v>12475.45</v>
      </c>
      <c r="P241">
        <v>1930000</v>
      </c>
      <c r="Q241">
        <v>1984342</v>
      </c>
      <c r="R241">
        <v>861627</v>
      </c>
      <c r="T241">
        <f t="shared" si="3"/>
        <v>238017</v>
      </c>
    </row>
    <row r="242" spans="1:20" ht="9.75">
      <c r="A242">
        <v>4207</v>
      </c>
      <c r="B242">
        <v>1</v>
      </c>
      <c r="C242" t="s">
        <v>259</v>
      </c>
      <c r="D242">
        <v>703476</v>
      </c>
      <c r="E242">
        <v>442</v>
      </c>
      <c r="F242">
        <v>12873.11</v>
      </c>
      <c r="G242">
        <v>5689916.22</v>
      </c>
      <c r="H242">
        <v>442000</v>
      </c>
      <c r="I242">
        <v>442000</v>
      </c>
      <c r="J242">
        <v>4934488</v>
      </c>
      <c r="K242">
        <v>4505748</v>
      </c>
      <c r="L242">
        <v>742168.22</v>
      </c>
      <c r="M242">
        <v>1000</v>
      </c>
      <c r="N242">
        <v>11164</v>
      </c>
      <c r="O242">
        <v>12843.11</v>
      </c>
      <c r="P242">
        <v>1930000</v>
      </c>
      <c r="Q242">
        <v>1984342</v>
      </c>
      <c r="R242">
        <v>861627</v>
      </c>
      <c r="T242">
        <f t="shared" si="3"/>
        <v>158151</v>
      </c>
    </row>
    <row r="243" spans="1:20" ht="9.75">
      <c r="A243">
        <v>4221</v>
      </c>
      <c r="B243">
        <v>1</v>
      </c>
      <c r="C243" t="s">
        <v>260</v>
      </c>
      <c r="D243">
        <v>1219777</v>
      </c>
      <c r="E243">
        <v>958</v>
      </c>
      <c r="F243">
        <v>11400.14</v>
      </c>
      <c r="G243">
        <v>10921333.24</v>
      </c>
      <c r="H243">
        <v>958000</v>
      </c>
      <c r="I243">
        <v>958000</v>
      </c>
      <c r="J243">
        <v>10695112</v>
      </c>
      <c r="K243">
        <v>9765852</v>
      </c>
      <c r="L243">
        <v>197481.24</v>
      </c>
      <c r="M243">
        <v>1000</v>
      </c>
      <c r="N243">
        <v>11164</v>
      </c>
      <c r="O243">
        <v>11370.14</v>
      </c>
      <c r="P243">
        <v>1930000</v>
      </c>
      <c r="Q243">
        <v>1984342</v>
      </c>
      <c r="R243">
        <v>861627</v>
      </c>
      <c r="T243">
        <f t="shared" si="3"/>
        <v>-358150</v>
      </c>
    </row>
    <row r="244" spans="1:20" ht="9.75">
      <c r="A244">
        <v>4228</v>
      </c>
      <c r="B244">
        <v>1</v>
      </c>
      <c r="C244" t="s">
        <v>261</v>
      </c>
      <c r="D244">
        <v>873555</v>
      </c>
      <c r="E244">
        <v>868</v>
      </c>
      <c r="F244">
        <v>11813.62</v>
      </c>
      <c r="G244">
        <v>10254220.2</v>
      </c>
      <c r="H244">
        <v>868000</v>
      </c>
      <c r="I244">
        <v>868000</v>
      </c>
      <c r="J244">
        <v>9690352</v>
      </c>
      <c r="K244">
        <v>8848392</v>
      </c>
      <c r="L244">
        <v>537828.2</v>
      </c>
      <c r="M244">
        <v>1000</v>
      </c>
      <c r="N244">
        <v>11164</v>
      </c>
      <c r="O244">
        <v>11783.62</v>
      </c>
      <c r="P244">
        <v>1930000</v>
      </c>
      <c r="Q244">
        <v>1984342</v>
      </c>
      <c r="R244">
        <v>861627</v>
      </c>
      <c r="T244">
        <f t="shared" si="3"/>
        <v>-11928</v>
      </c>
    </row>
    <row r="245" spans="1:20" ht="9.75">
      <c r="A245">
        <v>4151</v>
      </c>
      <c r="B245">
        <v>1</v>
      </c>
      <c r="C245" t="s">
        <v>262</v>
      </c>
      <c r="D245">
        <v>692213</v>
      </c>
      <c r="E245">
        <v>910</v>
      </c>
      <c r="F245">
        <v>13933.34</v>
      </c>
      <c r="G245">
        <v>12679336.73</v>
      </c>
      <c r="H245">
        <v>910000</v>
      </c>
      <c r="I245">
        <v>910000</v>
      </c>
      <c r="J245">
        <v>10159240</v>
      </c>
      <c r="K245">
        <v>9276540</v>
      </c>
      <c r="L245">
        <v>2492796.73</v>
      </c>
      <c r="M245">
        <v>1000</v>
      </c>
      <c r="N245">
        <v>11164</v>
      </c>
      <c r="O245">
        <v>13903.34</v>
      </c>
      <c r="P245">
        <v>1930000</v>
      </c>
      <c r="Q245">
        <v>1984342</v>
      </c>
      <c r="R245">
        <v>861627</v>
      </c>
      <c r="T245">
        <f t="shared" si="3"/>
        <v>169414</v>
      </c>
    </row>
    <row r="246" spans="1:20" ht="9.75">
      <c r="A246">
        <v>490</v>
      </c>
      <c r="B246">
        <v>1</v>
      </c>
      <c r="C246" t="s">
        <v>263</v>
      </c>
      <c r="D246">
        <v>793290</v>
      </c>
      <c r="E246">
        <v>437</v>
      </c>
      <c r="F246">
        <v>12907.37</v>
      </c>
      <c r="G246">
        <v>5640519.1</v>
      </c>
      <c r="H246">
        <v>437000</v>
      </c>
      <c r="I246">
        <v>437000</v>
      </c>
      <c r="J246">
        <v>4878668</v>
      </c>
      <c r="K246">
        <v>4454778</v>
      </c>
      <c r="L246">
        <v>748741.1</v>
      </c>
      <c r="M246">
        <v>1000</v>
      </c>
      <c r="N246">
        <v>11164</v>
      </c>
      <c r="O246">
        <v>12877.37</v>
      </c>
      <c r="P246">
        <v>1930000</v>
      </c>
      <c r="Q246">
        <v>1984342</v>
      </c>
      <c r="R246">
        <v>861627</v>
      </c>
      <c r="T246">
        <f t="shared" si="3"/>
        <v>68337</v>
      </c>
    </row>
    <row r="247" spans="1:20" ht="9.75">
      <c r="A247">
        <v>4270</v>
      </c>
      <c r="B247">
        <v>1</v>
      </c>
      <c r="C247" t="s">
        <v>264</v>
      </c>
      <c r="D247">
        <v>1282202</v>
      </c>
      <c r="E247">
        <v>245</v>
      </c>
      <c r="F247">
        <v>14054.57</v>
      </c>
      <c r="G247">
        <v>3443369.76</v>
      </c>
      <c r="H247">
        <v>245000</v>
      </c>
      <c r="I247">
        <v>245000</v>
      </c>
      <c r="J247">
        <v>2735180</v>
      </c>
      <c r="K247">
        <v>2497530</v>
      </c>
      <c r="L247">
        <v>700839.76</v>
      </c>
      <c r="M247">
        <v>1000</v>
      </c>
      <c r="N247">
        <v>11164</v>
      </c>
      <c r="O247">
        <v>14024.57</v>
      </c>
      <c r="P247">
        <v>1930000</v>
      </c>
      <c r="Q247">
        <v>1984342</v>
      </c>
      <c r="R247">
        <v>861627</v>
      </c>
      <c r="T247">
        <f t="shared" si="3"/>
        <v>-420575</v>
      </c>
    </row>
    <row r="248" spans="1:20" ht="9.75">
      <c r="A248">
        <v>4305</v>
      </c>
      <c r="B248">
        <v>1</v>
      </c>
      <c r="C248" t="s">
        <v>265</v>
      </c>
      <c r="D248">
        <v>538117</v>
      </c>
      <c r="E248">
        <v>990</v>
      </c>
      <c r="F248">
        <v>12862.2</v>
      </c>
      <c r="G248">
        <v>12733573.48</v>
      </c>
      <c r="H248">
        <v>990000</v>
      </c>
      <c r="I248">
        <v>990000</v>
      </c>
      <c r="J248">
        <v>11052360</v>
      </c>
      <c r="K248">
        <v>10092060</v>
      </c>
      <c r="L248">
        <v>1651513.48</v>
      </c>
      <c r="M248">
        <v>1000</v>
      </c>
      <c r="N248">
        <v>11164</v>
      </c>
      <c r="O248">
        <v>12832.2</v>
      </c>
      <c r="P248">
        <v>1930000</v>
      </c>
      <c r="Q248">
        <v>1984342</v>
      </c>
      <c r="R248">
        <v>861627</v>
      </c>
      <c r="T248">
        <f t="shared" si="3"/>
        <v>323510</v>
      </c>
    </row>
    <row r="249" spans="1:20" ht="9.75">
      <c r="A249">
        <v>4312</v>
      </c>
      <c r="B249">
        <v>1</v>
      </c>
      <c r="C249" t="s">
        <v>266</v>
      </c>
      <c r="D249">
        <v>1237478</v>
      </c>
      <c r="E249">
        <v>2803</v>
      </c>
      <c r="F249">
        <v>11280.67</v>
      </c>
      <c r="G249">
        <v>31619729.85</v>
      </c>
      <c r="H249">
        <v>2803000</v>
      </c>
      <c r="I249">
        <v>2803000</v>
      </c>
      <c r="J249">
        <v>31292692</v>
      </c>
      <c r="K249">
        <v>28573782</v>
      </c>
      <c r="L249">
        <v>242947.85</v>
      </c>
      <c r="M249">
        <v>1000</v>
      </c>
      <c r="N249">
        <v>11164</v>
      </c>
      <c r="O249">
        <v>11250.67</v>
      </c>
      <c r="P249">
        <v>1930000</v>
      </c>
      <c r="Q249">
        <v>1984342</v>
      </c>
      <c r="R249">
        <v>861627</v>
      </c>
      <c r="T249">
        <f t="shared" si="3"/>
        <v>-375851</v>
      </c>
    </row>
    <row r="250" spans="1:20" ht="9.75">
      <c r="A250">
        <v>4330</v>
      </c>
      <c r="B250">
        <v>1</v>
      </c>
      <c r="C250" t="s">
        <v>267</v>
      </c>
      <c r="D250">
        <v>4895034</v>
      </c>
      <c r="E250">
        <v>106</v>
      </c>
      <c r="F250">
        <v>22713.62</v>
      </c>
      <c r="G250">
        <v>2407643.94</v>
      </c>
      <c r="H250">
        <v>106000</v>
      </c>
      <c r="I250">
        <v>106000</v>
      </c>
      <c r="J250">
        <v>1183384</v>
      </c>
      <c r="K250">
        <v>1080564</v>
      </c>
      <c r="L250">
        <v>1221079.94</v>
      </c>
      <c r="M250">
        <v>1000</v>
      </c>
      <c r="N250">
        <v>11164</v>
      </c>
      <c r="O250">
        <v>22683.62</v>
      </c>
      <c r="P250">
        <v>1930000</v>
      </c>
      <c r="Q250">
        <v>1984342</v>
      </c>
      <c r="R250">
        <v>861627</v>
      </c>
      <c r="T250">
        <f t="shared" si="3"/>
        <v>-4033407</v>
      </c>
    </row>
    <row r="251" spans="1:20" ht="9.75">
      <c r="A251">
        <v>4347</v>
      </c>
      <c r="B251">
        <v>1</v>
      </c>
      <c r="C251" t="s">
        <v>268</v>
      </c>
      <c r="D251">
        <v>1091437</v>
      </c>
      <c r="E251">
        <v>728</v>
      </c>
      <c r="F251">
        <v>12671.24</v>
      </c>
      <c r="G251">
        <v>9224664.43</v>
      </c>
      <c r="H251">
        <v>728000</v>
      </c>
      <c r="I251">
        <v>728000</v>
      </c>
      <c r="J251">
        <v>8127392</v>
      </c>
      <c r="K251">
        <v>7421232</v>
      </c>
      <c r="L251">
        <v>1075432.43</v>
      </c>
      <c r="M251">
        <v>1000</v>
      </c>
      <c r="N251">
        <v>11164</v>
      </c>
      <c r="O251">
        <v>12641.24</v>
      </c>
      <c r="P251">
        <v>1930000</v>
      </c>
      <c r="Q251">
        <v>1984342</v>
      </c>
      <c r="R251">
        <v>861627</v>
      </c>
      <c r="T251">
        <f t="shared" si="3"/>
        <v>-229810</v>
      </c>
    </row>
    <row r="252" spans="1:20" ht="9.75">
      <c r="A252">
        <v>4368</v>
      </c>
      <c r="B252">
        <v>1</v>
      </c>
      <c r="C252" t="s">
        <v>269</v>
      </c>
      <c r="D252">
        <v>749863</v>
      </c>
      <c r="E252">
        <v>560</v>
      </c>
      <c r="F252">
        <v>12122.64</v>
      </c>
      <c r="G252">
        <v>6788675.78</v>
      </c>
      <c r="H252">
        <v>560000</v>
      </c>
      <c r="I252">
        <v>560000</v>
      </c>
      <c r="J252">
        <v>6251840</v>
      </c>
      <c r="K252">
        <v>5708640</v>
      </c>
      <c r="L252">
        <v>520035.78</v>
      </c>
      <c r="M252">
        <v>1000</v>
      </c>
      <c r="N252">
        <v>11164</v>
      </c>
      <c r="O252">
        <v>12092.64</v>
      </c>
      <c r="P252">
        <v>1930000</v>
      </c>
      <c r="Q252">
        <v>1984342</v>
      </c>
      <c r="R252">
        <v>861627</v>
      </c>
      <c r="T252">
        <f t="shared" si="3"/>
        <v>111764</v>
      </c>
    </row>
    <row r="253" spans="1:20" ht="9.75">
      <c r="A253">
        <v>4389</v>
      </c>
      <c r="B253">
        <v>1</v>
      </c>
      <c r="C253" t="s">
        <v>270</v>
      </c>
      <c r="D253">
        <v>705511</v>
      </c>
      <c r="E253">
        <v>1609</v>
      </c>
      <c r="F253">
        <v>11610.98</v>
      </c>
      <c r="G253">
        <v>18682066.97</v>
      </c>
      <c r="H253">
        <v>1609000</v>
      </c>
      <c r="I253">
        <v>1609000</v>
      </c>
      <c r="J253">
        <v>17962876</v>
      </c>
      <c r="K253">
        <v>16402146</v>
      </c>
      <c r="L253">
        <v>670920.97</v>
      </c>
      <c r="M253">
        <v>1000</v>
      </c>
      <c r="N253">
        <v>11164</v>
      </c>
      <c r="O253">
        <v>11580.98</v>
      </c>
      <c r="P253">
        <v>1930000</v>
      </c>
      <c r="Q253">
        <v>1984342</v>
      </c>
      <c r="R253">
        <v>861627</v>
      </c>
      <c r="T253">
        <f t="shared" si="3"/>
        <v>156116</v>
      </c>
    </row>
    <row r="254" spans="1:20" ht="9.75">
      <c r="A254">
        <v>4459</v>
      </c>
      <c r="B254">
        <v>1</v>
      </c>
      <c r="C254" t="s">
        <v>271</v>
      </c>
      <c r="D254">
        <v>679331</v>
      </c>
      <c r="E254">
        <v>270</v>
      </c>
      <c r="F254">
        <v>15609.03</v>
      </c>
      <c r="G254">
        <v>4214437.15</v>
      </c>
      <c r="H254">
        <v>270000</v>
      </c>
      <c r="I254">
        <v>270000</v>
      </c>
      <c r="J254">
        <v>3014280</v>
      </c>
      <c r="K254">
        <v>2752380</v>
      </c>
      <c r="L254">
        <v>1192057.15</v>
      </c>
      <c r="M254">
        <v>1000</v>
      </c>
      <c r="N254">
        <v>11164</v>
      </c>
      <c r="O254">
        <v>15579.03</v>
      </c>
      <c r="P254">
        <v>1930000</v>
      </c>
      <c r="Q254">
        <v>1984342</v>
      </c>
      <c r="R254">
        <v>861627</v>
      </c>
      <c r="T254">
        <f t="shared" si="3"/>
        <v>182296</v>
      </c>
    </row>
    <row r="255" spans="1:20" ht="9.75">
      <c r="A255">
        <v>4473</v>
      </c>
      <c r="B255">
        <v>1</v>
      </c>
      <c r="C255" t="s">
        <v>272</v>
      </c>
      <c r="D255">
        <v>851234</v>
      </c>
      <c r="E255">
        <v>2199</v>
      </c>
      <c r="F255">
        <v>11390.97</v>
      </c>
      <c r="G255">
        <v>25048749.37</v>
      </c>
      <c r="H255">
        <v>2199000</v>
      </c>
      <c r="I255">
        <v>2199000</v>
      </c>
      <c r="J255">
        <v>24549636</v>
      </c>
      <c r="K255">
        <v>22416606</v>
      </c>
      <c r="L255">
        <v>433143.37</v>
      </c>
      <c r="M255">
        <v>1000</v>
      </c>
      <c r="N255">
        <v>11164</v>
      </c>
      <c r="O255">
        <v>11360.97</v>
      </c>
      <c r="P255">
        <v>1930000</v>
      </c>
      <c r="Q255">
        <v>1984342</v>
      </c>
      <c r="R255">
        <v>861627</v>
      </c>
      <c r="T255">
        <f t="shared" si="3"/>
        <v>10393</v>
      </c>
    </row>
    <row r="256" spans="1:20" ht="9.75">
      <c r="A256">
        <v>4508</v>
      </c>
      <c r="B256">
        <v>1</v>
      </c>
      <c r="C256" t="s">
        <v>273</v>
      </c>
      <c r="D256">
        <v>561347</v>
      </c>
      <c r="E256">
        <v>433</v>
      </c>
      <c r="F256">
        <v>12569.67</v>
      </c>
      <c r="G256">
        <v>5442668.13</v>
      </c>
      <c r="H256">
        <v>433000</v>
      </c>
      <c r="I256">
        <v>433000</v>
      </c>
      <c r="J256">
        <v>4834012</v>
      </c>
      <c r="K256">
        <v>4414002</v>
      </c>
      <c r="L256">
        <v>595666.13</v>
      </c>
      <c r="M256">
        <v>1000</v>
      </c>
      <c r="N256">
        <v>11164</v>
      </c>
      <c r="O256">
        <v>12539.67</v>
      </c>
      <c r="P256">
        <v>1930000</v>
      </c>
      <c r="Q256">
        <v>1984342</v>
      </c>
      <c r="R256">
        <v>861627</v>
      </c>
      <c r="T256">
        <f t="shared" si="3"/>
        <v>300280</v>
      </c>
    </row>
    <row r="257" spans="1:20" ht="9.75">
      <c r="A257">
        <v>4515</v>
      </c>
      <c r="B257">
        <v>1</v>
      </c>
      <c r="C257" t="s">
        <v>13</v>
      </c>
      <c r="D257">
        <v>847660</v>
      </c>
      <c r="E257">
        <v>2666</v>
      </c>
      <c r="F257">
        <v>11879.1</v>
      </c>
      <c r="G257">
        <v>31669673.73</v>
      </c>
      <c r="H257">
        <v>2666000</v>
      </c>
      <c r="I257">
        <v>2666000</v>
      </c>
      <c r="J257">
        <v>29763224</v>
      </c>
      <c r="K257">
        <v>27177204</v>
      </c>
      <c r="L257">
        <v>1826469.73</v>
      </c>
      <c r="M257">
        <v>1000</v>
      </c>
      <c r="N257">
        <v>11164</v>
      </c>
      <c r="O257">
        <v>11849.1</v>
      </c>
      <c r="P257">
        <v>1930000</v>
      </c>
      <c r="Q257">
        <v>1984342</v>
      </c>
      <c r="R257">
        <v>861627</v>
      </c>
      <c r="T257">
        <f t="shared" si="3"/>
        <v>13967</v>
      </c>
    </row>
    <row r="258" spans="1:20" ht="9.75">
      <c r="A258">
        <v>4501</v>
      </c>
      <c r="B258">
        <v>1</v>
      </c>
      <c r="C258" t="s">
        <v>274</v>
      </c>
      <c r="D258">
        <v>828505</v>
      </c>
      <c r="E258">
        <v>2126</v>
      </c>
      <c r="F258">
        <v>11995.74</v>
      </c>
      <c r="G258">
        <v>25502936.64</v>
      </c>
      <c r="H258">
        <v>2126000</v>
      </c>
      <c r="I258">
        <v>2126000</v>
      </c>
      <c r="J258">
        <v>23734664</v>
      </c>
      <c r="K258">
        <v>21672444</v>
      </c>
      <c r="L258">
        <v>1704492.64</v>
      </c>
      <c r="M258">
        <v>1000</v>
      </c>
      <c r="N258">
        <v>11164</v>
      </c>
      <c r="O258">
        <v>11965.74</v>
      </c>
      <c r="P258">
        <v>1930000</v>
      </c>
      <c r="Q258">
        <v>1984342</v>
      </c>
      <c r="R258">
        <v>861627</v>
      </c>
      <c r="T258">
        <f t="shared" si="3"/>
        <v>33122</v>
      </c>
    </row>
    <row r="259" spans="1:20" ht="9.75">
      <c r="A259">
        <v>4529</v>
      </c>
      <c r="B259">
        <v>1</v>
      </c>
      <c r="C259" t="s">
        <v>275</v>
      </c>
      <c r="D259">
        <v>675126</v>
      </c>
      <c r="E259">
        <v>304</v>
      </c>
      <c r="F259">
        <v>14690.71</v>
      </c>
      <c r="G259">
        <v>4465975.71</v>
      </c>
      <c r="H259">
        <v>304000</v>
      </c>
      <c r="I259">
        <v>304000</v>
      </c>
      <c r="J259">
        <v>3393856</v>
      </c>
      <c r="K259">
        <v>3098976</v>
      </c>
      <c r="L259">
        <v>1062999.71</v>
      </c>
      <c r="M259">
        <v>1000</v>
      </c>
      <c r="N259">
        <v>11164</v>
      </c>
      <c r="O259">
        <v>14660.71</v>
      </c>
      <c r="P259">
        <v>1930000</v>
      </c>
      <c r="Q259">
        <v>1984342</v>
      </c>
      <c r="R259">
        <v>861627</v>
      </c>
      <c r="T259">
        <f aca="true" t="shared" si="4" ref="T259:T322">R259-D259</f>
        <v>186501</v>
      </c>
    </row>
    <row r="260" spans="1:20" ht="9.75">
      <c r="A260">
        <v>4536</v>
      </c>
      <c r="B260">
        <v>1</v>
      </c>
      <c r="C260" t="s">
        <v>276</v>
      </c>
      <c r="D260">
        <v>936763</v>
      </c>
      <c r="E260">
        <v>1020</v>
      </c>
      <c r="F260">
        <v>13843.61</v>
      </c>
      <c r="G260">
        <v>14120483.47</v>
      </c>
      <c r="H260">
        <v>1020000</v>
      </c>
      <c r="I260">
        <v>1020000</v>
      </c>
      <c r="J260">
        <v>11387280</v>
      </c>
      <c r="K260">
        <v>10397880</v>
      </c>
      <c r="L260">
        <v>2702603.47</v>
      </c>
      <c r="M260">
        <v>1000</v>
      </c>
      <c r="N260">
        <v>11164</v>
      </c>
      <c r="O260">
        <v>13813.61</v>
      </c>
      <c r="P260">
        <v>1930000</v>
      </c>
      <c r="Q260">
        <v>1984342</v>
      </c>
      <c r="R260">
        <v>861627</v>
      </c>
      <c r="T260">
        <f t="shared" si="4"/>
        <v>-75136</v>
      </c>
    </row>
    <row r="261" spans="1:20" ht="9.75">
      <c r="A261">
        <v>4543</v>
      </c>
      <c r="B261">
        <v>1</v>
      </c>
      <c r="C261" t="s">
        <v>277</v>
      </c>
      <c r="D261">
        <v>753152</v>
      </c>
      <c r="E261">
        <v>986</v>
      </c>
      <c r="F261">
        <v>18218.93</v>
      </c>
      <c r="G261">
        <v>17963864.18</v>
      </c>
      <c r="H261">
        <v>986000</v>
      </c>
      <c r="I261">
        <v>986000</v>
      </c>
      <c r="J261">
        <v>11007704</v>
      </c>
      <c r="K261">
        <v>10051284</v>
      </c>
      <c r="L261">
        <v>6926580.18</v>
      </c>
      <c r="M261">
        <v>1000</v>
      </c>
      <c r="N261">
        <v>11164</v>
      </c>
      <c r="O261">
        <v>18188.93</v>
      </c>
      <c r="P261">
        <v>1930000</v>
      </c>
      <c r="Q261">
        <v>1984342</v>
      </c>
      <c r="R261">
        <v>861627</v>
      </c>
      <c r="T261">
        <f t="shared" si="4"/>
        <v>108475</v>
      </c>
    </row>
    <row r="262" spans="1:20" ht="9.75">
      <c r="A262">
        <v>4557</v>
      </c>
      <c r="B262">
        <v>1</v>
      </c>
      <c r="C262" t="s">
        <v>278</v>
      </c>
      <c r="D262">
        <v>557127</v>
      </c>
      <c r="E262">
        <v>297</v>
      </c>
      <c r="F262">
        <v>13012.36</v>
      </c>
      <c r="G262">
        <v>3864671.06</v>
      </c>
      <c r="H262">
        <v>297000</v>
      </c>
      <c r="I262">
        <v>297000</v>
      </c>
      <c r="J262">
        <v>3315708</v>
      </c>
      <c r="K262">
        <v>3027618</v>
      </c>
      <c r="L262">
        <v>540053.06</v>
      </c>
      <c r="M262">
        <v>1000</v>
      </c>
      <c r="N262">
        <v>11164</v>
      </c>
      <c r="O262">
        <v>12982.36</v>
      </c>
      <c r="P262">
        <v>1930000</v>
      </c>
      <c r="Q262">
        <v>1984342</v>
      </c>
      <c r="R262">
        <v>861627</v>
      </c>
      <c r="T262">
        <f t="shared" si="4"/>
        <v>304500</v>
      </c>
    </row>
    <row r="263" spans="1:20" ht="9.75">
      <c r="A263">
        <v>4571</v>
      </c>
      <c r="B263">
        <v>1</v>
      </c>
      <c r="C263" t="s">
        <v>279</v>
      </c>
      <c r="D263">
        <v>873380</v>
      </c>
      <c r="E263">
        <v>410</v>
      </c>
      <c r="F263">
        <v>12812.55</v>
      </c>
      <c r="G263">
        <v>5253146.13</v>
      </c>
      <c r="H263">
        <v>410000</v>
      </c>
      <c r="I263">
        <v>410000</v>
      </c>
      <c r="J263">
        <v>4577240</v>
      </c>
      <c r="K263">
        <v>4179540</v>
      </c>
      <c r="L263">
        <v>663606.13</v>
      </c>
      <c r="M263">
        <v>1000</v>
      </c>
      <c r="N263">
        <v>11164</v>
      </c>
      <c r="O263">
        <v>12782.55</v>
      </c>
      <c r="P263">
        <v>1930000</v>
      </c>
      <c r="Q263">
        <v>1984342</v>
      </c>
      <c r="R263">
        <v>861627</v>
      </c>
      <c r="T263">
        <f t="shared" si="4"/>
        <v>-11753</v>
      </c>
    </row>
    <row r="264" spans="1:20" ht="9.75">
      <c r="A264">
        <v>4578</v>
      </c>
      <c r="B264">
        <v>1</v>
      </c>
      <c r="C264" t="s">
        <v>280</v>
      </c>
      <c r="D264">
        <v>839582</v>
      </c>
      <c r="E264">
        <v>1359</v>
      </c>
      <c r="F264">
        <v>14634.56</v>
      </c>
      <c r="G264">
        <v>19888360.27</v>
      </c>
      <c r="H264">
        <v>1359000</v>
      </c>
      <c r="I264">
        <v>1359000</v>
      </c>
      <c r="J264">
        <v>15171876</v>
      </c>
      <c r="K264">
        <v>13853646</v>
      </c>
      <c r="L264">
        <v>4675714.27</v>
      </c>
      <c r="M264">
        <v>1000</v>
      </c>
      <c r="N264">
        <v>11164</v>
      </c>
      <c r="O264">
        <v>14604.56</v>
      </c>
      <c r="P264">
        <v>1930000</v>
      </c>
      <c r="Q264">
        <v>1984342</v>
      </c>
      <c r="R264">
        <v>861627</v>
      </c>
      <c r="T264">
        <f t="shared" si="4"/>
        <v>22045</v>
      </c>
    </row>
    <row r="265" spans="1:20" ht="9.75">
      <c r="A265">
        <v>4606</v>
      </c>
      <c r="B265">
        <v>1</v>
      </c>
      <c r="C265" t="s">
        <v>281</v>
      </c>
      <c r="D265">
        <v>1395643</v>
      </c>
      <c r="E265">
        <v>373</v>
      </c>
      <c r="F265">
        <v>11112.56</v>
      </c>
      <c r="G265">
        <v>4144986.65</v>
      </c>
      <c r="H265">
        <v>373000</v>
      </c>
      <c r="I265">
        <v>373000</v>
      </c>
      <c r="J265">
        <v>4144984.88</v>
      </c>
      <c r="K265">
        <v>3771986.65</v>
      </c>
      <c r="L265">
        <v>0</v>
      </c>
      <c r="M265">
        <v>1000</v>
      </c>
      <c r="N265">
        <v>11112.56</v>
      </c>
      <c r="O265">
        <v>11112.56</v>
      </c>
      <c r="P265">
        <v>1930000</v>
      </c>
      <c r="Q265">
        <v>1984342</v>
      </c>
      <c r="R265">
        <v>861627</v>
      </c>
      <c r="T265">
        <f t="shared" si="4"/>
        <v>-534016</v>
      </c>
    </row>
    <row r="266" spans="1:20" ht="9.75">
      <c r="A266">
        <v>4613</v>
      </c>
      <c r="B266">
        <v>1</v>
      </c>
      <c r="C266" t="s">
        <v>282</v>
      </c>
      <c r="D266">
        <v>596207</v>
      </c>
      <c r="E266">
        <v>4118</v>
      </c>
      <c r="F266">
        <v>10522.91</v>
      </c>
      <c r="G266">
        <v>43333331.45</v>
      </c>
      <c r="H266">
        <v>4118000</v>
      </c>
      <c r="I266">
        <v>4118000</v>
      </c>
      <c r="J266">
        <v>43333343.38</v>
      </c>
      <c r="K266">
        <v>39215331.45</v>
      </c>
      <c r="L266">
        <v>0</v>
      </c>
      <c r="M266">
        <v>1000</v>
      </c>
      <c r="N266">
        <v>10522.91</v>
      </c>
      <c r="O266">
        <v>10522.91</v>
      </c>
      <c r="P266">
        <v>1930000</v>
      </c>
      <c r="Q266">
        <v>1984342</v>
      </c>
      <c r="R266">
        <v>861627</v>
      </c>
      <c r="T266">
        <f t="shared" si="4"/>
        <v>265420</v>
      </c>
    </row>
    <row r="267" spans="1:20" ht="9.75">
      <c r="A267">
        <v>4620</v>
      </c>
      <c r="B267">
        <v>1</v>
      </c>
      <c r="C267" t="s">
        <v>283</v>
      </c>
      <c r="D267">
        <v>594451</v>
      </c>
      <c r="E267">
        <v>21190</v>
      </c>
      <c r="F267">
        <v>10964.94</v>
      </c>
      <c r="G267">
        <v>232347054.8</v>
      </c>
      <c r="H267">
        <v>21190000</v>
      </c>
      <c r="I267">
        <v>21190000</v>
      </c>
      <c r="J267">
        <v>232347078.6</v>
      </c>
      <c r="K267">
        <v>211157054.8</v>
      </c>
      <c r="L267">
        <v>0</v>
      </c>
      <c r="M267">
        <v>1000</v>
      </c>
      <c r="N267">
        <v>10964.94</v>
      </c>
      <c r="O267">
        <v>10964.94</v>
      </c>
      <c r="P267">
        <v>1930000</v>
      </c>
      <c r="Q267">
        <v>1984342</v>
      </c>
      <c r="R267">
        <v>861627</v>
      </c>
      <c r="T267">
        <f t="shared" si="4"/>
        <v>267176</v>
      </c>
    </row>
    <row r="268" spans="1:20" ht="9.75">
      <c r="A268">
        <v>4634</v>
      </c>
      <c r="B268">
        <v>1</v>
      </c>
      <c r="C268" t="s">
        <v>284</v>
      </c>
      <c r="D268">
        <v>620144</v>
      </c>
      <c r="E268">
        <v>514</v>
      </c>
      <c r="F268">
        <v>16766.41</v>
      </c>
      <c r="G268">
        <v>8617932.5</v>
      </c>
      <c r="H268">
        <v>514000</v>
      </c>
      <c r="I268">
        <v>514000</v>
      </c>
      <c r="J268">
        <v>5738296</v>
      </c>
      <c r="K268">
        <v>5239716</v>
      </c>
      <c r="L268">
        <v>2864216.5</v>
      </c>
      <c r="M268">
        <v>1000</v>
      </c>
      <c r="N268">
        <v>11164</v>
      </c>
      <c r="O268">
        <v>16736.41</v>
      </c>
      <c r="P268">
        <v>1930000</v>
      </c>
      <c r="Q268">
        <v>1984342</v>
      </c>
      <c r="R268">
        <v>861627</v>
      </c>
      <c r="T268">
        <f t="shared" si="4"/>
        <v>241483</v>
      </c>
    </row>
    <row r="269" spans="1:20" ht="9.75">
      <c r="A269">
        <v>4641</v>
      </c>
      <c r="B269">
        <v>1</v>
      </c>
      <c r="C269" t="s">
        <v>285</v>
      </c>
      <c r="D269">
        <v>998670</v>
      </c>
      <c r="E269">
        <v>766</v>
      </c>
      <c r="F269">
        <v>13475.83</v>
      </c>
      <c r="G269">
        <v>10322484.58</v>
      </c>
      <c r="H269">
        <v>766000</v>
      </c>
      <c r="I269">
        <v>766000</v>
      </c>
      <c r="J269">
        <v>8551624</v>
      </c>
      <c r="K269">
        <v>7808604</v>
      </c>
      <c r="L269">
        <v>1747880.58</v>
      </c>
      <c r="M269">
        <v>1000</v>
      </c>
      <c r="N269">
        <v>11164</v>
      </c>
      <c r="O269">
        <v>13445.83</v>
      </c>
      <c r="P269">
        <v>1930000</v>
      </c>
      <c r="Q269">
        <v>1984342</v>
      </c>
      <c r="R269">
        <v>861627</v>
      </c>
      <c r="T269">
        <f t="shared" si="4"/>
        <v>-137043</v>
      </c>
    </row>
    <row r="270" spans="1:20" ht="9.75">
      <c r="A270">
        <v>4753</v>
      </c>
      <c r="B270">
        <v>1</v>
      </c>
      <c r="C270" t="s">
        <v>286</v>
      </c>
      <c r="D270">
        <v>711310</v>
      </c>
      <c r="E270">
        <v>2690</v>
      </c>
      <c r="F270">
        <v>12637.4</v>
      </c>
      <c r="G270">
        <v>33994604.02</v>
      </c>
      <c r="H270">
        <v>2690000</v>
      </c>
      <c r="I270">
        <v>2690000</v>
      </c>
      <c r="J270">
        <v>30031160</v>
      </c>
      <c r="K270">
        <v>27421860</v>
      </c>
      <c r="L270">
        <v>3882744.02</v>
      </c>
      <c r="M270">
        <v>1000</v>
      </c>
      <c r="N270">
        <v>11164</v>
      </c>
      <c r="O270">
        <v>12607.4</v>
      </c>
      <c r="P270">
        <v>1930000</v>
      </c>
      <c r="Q270">
        <v>1984342</v>
      </c>
      <c r="R270">
        <v>861627</v>
      </c>
      <c r="T270">
        <f t="shared" si="4"/>
        <v>150317</v>
      </c>
    </row>
    <row r="271" spans="1:20" ht="9.75">
      <c r="A271">
        <v>4760</v>
      </c>
      <c r="B271">
        <v>1</v>
      </c>
      <c r="C271" t="s">
        <v>287</v>
      </c>
      <c r="D271">
        <v>692678</v>
      </c>
      <c r="E271">
        <v>683</v>
      </c>
      <c r="F271">
        <v>10911.26</v>
      </c>
      <c r="G271">
        <v>7452388.73</v>
      </c>
      <c r="H271">
        <v>683000</v>
      </c>
      <c r="I271">
        <v>683000</v>
      </c>
      <c r="J271">
        <v>7452390.58</v>
      </c>
      <c r="K271">
        <v>6769388.73</v>
      </c>
      <c r="L271">
        <v>0</v>
      </c>
      <c r="M271">
        <v>1000</v>
      </c>
      <c r="N271">
        <v>10911.26</v>
      </c>
      <c r="O271">
        <v>10911.26</v>
      </c>
      <c r="P271">
        <v>1930000</v>
      </c>
      <c r="Q271">
        <v>1984342</v>
      </c>
      <c r="R271">
        <v>861627</v>
      </c>
      <c r="T271">
        <f t="shared" si="4"/>
        <v>168949</v>
      </c>
    </row>
    <row r="272" spans="1:20" ht="9.75">
      <c r="A272">
        <v>4781</v>
      </c>
      <c r="B272">
        <v>1</v>
      </c>
      <c r="C272" t="s">
        <v>288</v>
      </c>
      <c r="D272">
        <v>1214035</v>
      </c>
      <c r="E272">
        <v>2375</v>
      </c>
      <c r="F272">
        <v>13724.36</v>
      </c>
      <c r="G272">
        <v>32595356.96</v>
      </c>
      <c r="H272">
        <v>2375000</v>
      </c>
      <c r="I272">
        <v>2375000</v>
      </c>
      <c r="J272">
        <v>26514500</v>
      </c>
      <c r="K272">
        <v>24210750</v>
      </c>
      <c r="L272">
        <v>6009606.96</v>
      </c>
      <c r="M272">
        <v>1000</v>
      </c>
      <c r="N272">
        <v>11164</v>
      </c>
      <c r="O272">
        <v>13694.36</v>
      </c>
      <c r="P272">
        <v>1930000</v>
      </c>
      <c r="Q272">
        <v>1984342</v>
      </c>
      <c r="R272">
        <v>861627</v>
      </c>
      <c r="T272">
        <f t="shared" si="4"/>
        <v>-352408</v>
      </c>
    </row>
    <row r="273" spans="1:20" ht="9.75">
      <c r="A273">
        <v>4795</v>
      </c>
      <c r="B273">
        <v>1</v>
      </c>
      <c r="C273" t="s">
        <v>289</v>
      </c>
      <c r="D273">
        <v>625983</v>
      </c>
      <c r="E273">
        <v>499</v>
      </c>
      <c r="F273">
        <v>11487.92</v>
      </c>
      <c r="G273">
        <v>5732473.75</v>
      </c>
      <c r="H273">
        <v>499000</v>
      </c>
      <c r="I273">
        <v>499000</v>
      </c>
      <c r="J273">
        <v>5570836</v>
      </c>
      <c r="K273">
        <v>5086806</v>
      </c>
      <c r="L273">
        <v>146667.75</v>
      </c>
      <c r="M273">
        <v>1000</v>
      </c>
      <c r="N273">
        <v>11164</v>
      </c>
      <c r="O273">
        <v>11457.92</v>
      </c>
      <c r="P273">
        <v>1930000</v>
      </c>
      <c r="Q273">
        <v>1984342</v>
      </c>
      <c r="R273">
        <v>861627</v>
      </c>
      <c r="T273">
        <f t="shared" si="4"/>
        <v>235644</v>
      </c>
    </row>
    <row r="274" spans="1:20" ht="9.75">
      <c r="A274">
        <v>4802</v>
      </c>
      <c r="B274">
        <v>1</v>
      </c>
      <c r="C274" t="s">
        <v>290</v>
      </c>
      <c r="D274">
        <v>896978</v>
      </c>
      <c r="E274">
        <v>2234</v>
      </c>
      <c r="F274">
        <v>12275.51</v>
      </c>
      <c r="G274">
        <v>27423496.55</v>
      </c>
      <c r="H274">
        <v>2234000</v>
      </c>
      <c r="I274">
        <v>2234000</v>
      </c>
      <c r="J274">
        <v>24940376</v>
      </c>
      <c r="K274">
        <v>22773396</v>
      </c>
      <c r="L274">
        <v>2416100.55</v>
      </c>
      <c r="M274">
        <v>1000</v>
      </c>
      <c r="N274">
        <v>11164</v>
      </c>
      <c r="O274">
        <v>12245.51</v>
      </c>
      <c r="P274">
        <v>1930000</v>
      </c>
      <c r="Q274">
        <v>1984342</v>
      </c>
      <c r="R274">
        <v>861627</v>
      </c>
      <c r="T274">
        <f t="shared" si="4"/>
        <v>-35351</v>
      </c>
    </row>
    <row r="275" spans="1:20" ht="9.75">
      <c r="A275">
        <v>4851</v>
      </c>
      <c r="B275">
        <v>1</v>
      </c>
      <c r="C275" t="s">
        <v>291</v>
      </c>
      <c r="D275">
        <v>683158</v>
      </c>
      <c r="E275">
        <v>1344</v>
      </c>
      <c r="F275">
        <v>11939</v>
      </c>
      <c r="G275">
        <v>16046020.85</v>
      </c>
      <c r="H275">
        <v>1344000</v>
      </c>
      <c r="I275">
        <v>1344000</v>
      </c>
      <c r="J275">
        <v>15004416</v>
      </c>
      <c r="K275">
        <v>13700736</v>
      </c>
      <c r="L275">
        <v>1001284.85</v>
      </c>
      <c r="M275">
        <v>1000</v>
      </c>
      <c r="N275">
        <v>11164</v>
      </c>
      <c r="O275">
        <v>11909</v>
      </c>
      <c r="P275">
        <v>1930000</v>
      </c>
      <c r="Q275">
        <v>1984342</v>
      </c>
      <c r="R275">
        <v>861627</v>
      </c>
      <c r="T275">
        <f t="shared" si="4"/>
        <v>178469</v>
      </c>
    </row>
    <row r="276" spans="1:20" ht="9.75">
      <c r="A276">
        <v>4865</v>
      </c>
      <c r="B276">
        <v>1</v>
      </c>
      <c r="C276" t="s">
        <v>292</v>
      </c>
      <c r="D276">
        <v>821751</v>
      </c>
      <c r="E276">
        <v>393</v>
      </c>
      <c r="F276">
        <v>14133.75</v>
      </c>
      <c r="G276">
        <v>5554565.32</v>
      </c>
      <c r="H276">
        <v>393000</v>
      </c>
      <c r="I276">
        <v>393000</v>
      </c>
      <c r="J276">
        <v>4387452</v>
      </c>
      <c r="K276">
        <v>4006242</v>
      </c>
      <c r="L276">
        <v>1155323.32</v>
      </c>
      <c r="M276">
        <v>1000</v>
      </c>
      <c r="N276">
        <v>11164</v>
      </c>
      <c r="O276">
        <v>14103.75</v>
      </c>
      <c r="P276">
        <v>1930000</v>
      </c>
      <c r="Q276">
        <v>1984342</v>
      </c>
      <c r="R276">
        <v>861627</v>
      </c>
      <c r="T276">
        <f t="shared" si="4"/>
        <v>39876</v>
      </c>
    </row>
    <row r="277" spans="1:20" ht="9.75">
      <c r="A277">
        <v>4872</v>
      </c>
      <c r="B277">
        <v>1</v>
      </c>
      <c r="C277" t="s">
        <v>393</v>
      </c>
      <c r="D277">
        <v>517970</v>
      </c>
      <c r="E277">
        <v>1532</v>
      </c>
      <c r="F277">
        <v>12551.81</v>
      </c>
      <c r="G277">
        <v>19229375.28</v>
      </c>
      <c r="H277">
        <v>1532000</v>
      </c>
      <c r="I277">
        <v>1532000</v>
      </c>
      <c r="J277">
        <v>17103248</v>
      </c>
      <c r="K277">
        <v>15617208</v>
      </c>
      <c r="L277">
        <v>2080167.28</v>
      </c>
      <c r="M277">
        <v>1000</v>
      </c>
      <c r="N277">
        <v>11164</v>
      </c>
      <c r="O277">
        <v>12521.81</v>
      </c>
      <c r="P277">
        <v>1930000</v>
      </c>
      <c r="Q277">
        <v>1984342</v>
      </c>
      <c r="R277">
        <v>861627</v>
      </c>
      <c r="T277">
        <f t="shared" si="4"/>
        <v>343657</v>
      </c>
    </row>
    <row r="278" spans="1:20" ht="9.75">
      <c r="A278">
        <v>4893</v>
      </c>
      <c r="B278">
        <v>1</v>
      </c>
      <c r="C278" t="s">
        <v>293</v>
      </c>
      <c r="D278">
        <v>862691</v>
      </c>
      <c r="E278">
        <v>3444</v>
      </c>
      <c r="F278">
        <v>11548.86</v>
      </c>
      <c r="G278">
        <v>39774262.92</v>
      </c>
      <c r="H278">
        <v>3444000</v>
      </c>
      <c r="I278">
        <v>3444000</v>
      </c>
      <c r="J278">
        <v>38448816</v>
      </c>
      <c r="K278">
        <v>35108136</v>
      </c>
      <c r="L278">
        <v>1222126.92</v>
      </c>
      <c r="M278">
        <v>1000</v>
      </c>
      <c r="N278">
        <v>11164</v>
      </c>
      <c r="O278">
        <v>11518.86</v>
      </c>
      <c r="P278">
        <v>1930000</v>
      </c>
      <c r="Q278">
        <v>1984342</v>
      </c>
      <c r="R278">
        <v>861627</v>
      </c>
      <c r="T278">
        <f t="shared" si="4"/>
        <v>-1064</v>
      </c>
    </row>
    <row r="279" spans="1:20" ht="9.75">
      <c r="A279">
        <v>4904</v>
      </c>
      <c r="B279">
        <v>1</v>
      </c>
      <c r="C279" t="s">
        <v>294</v>
      </c>
      <c r="D279">
        <v>554406</v>
      </c>
      <c r="E279">
        <v>554</v>
      </c>
      <c r="F279">
        <v>12153.98</v>
      </c>
      <c r="G279">
        <v>6733304.9</v>
      </c>
      <c r="H279">
        <v>554000</v>
      </c>
      <c r="I279">
        <v>554000</v>
      </c>
      <c r="J279">
        <v>6184856</v>
      </c>
      <c r="K279">
        <v>5647476</v>
      </c>
      <c r="L279">
        <v>531828.9</v>
      </c>
      <c r="M279">
        <v>1000</v>
      </c>
      <c r="N279">
        <v>11164</v>
      </c>
      <c r="O279">
        <v>12123.98</v>
      </c>
      <c r="P279">
        <v>1930000</v>
      </c>
      <c r="Q279">
        <v>1984342</v>
      </c>
      <c r="R279">
        <v>861627</v>
      </c>
      <c r="T279">
        <f t="shared" si="4"/>
        <v>307221</v>
      </c>
    </row>
    <row r="280" spans="1:20" ht="9.75">
      <c r="A280">
        <v>5523</v>
      </c>
      <c r="B280">
        <v>1</v>
      </c>
      <c r="C280" t="s">
        <v>295</v>
      </c>
      <c r="D280">
        <v>1067101</v>
      </c>
      <c r="E280">
        <v>1175</v>
      </c>
      <c r="F280">
        <v>12531.96</v>
      </c>
      <c r="G280">
        <v>14725053.42</v>
      </c>
      <c r="H280">
        <v>1175000</v>
      </c>
      <c r="I280">
        <v>1175000</v>
      </c>
      <c r="J280">
        <v>13117700</v>
      </c>
      <c r="K280">
        <v>11977950</v>
      </c>
      <c r="L280">
        <v>1572103.42</v>
      </c>
      <c r="M280">
        <v>1000</v>
      </c>
      <c r="N280">
        <v>11164</v>
      </c>
      <c r="O280">
        <v>12501.96</v>
      </c>
      <c r="P280">
        <v>1930000</v>
      </c>
      <c r="Q280">
        <v>1984342</v>
      </c>
      <c r="R280">
        <v>861627</v>
      </c>
      <c r="T280">
        <f t="shared" si="4"/>
        <v>-205474</v>
      </c>
    </row>
    <row r="281" spans="1:20" ht="9.75">
      <c r="A281">
        <v>3850</v>
      </c>
      <c r="B281">
        <v>1</v>
      </c>
      <c r="C281" t="s">
        <v>296</v>
      </c>
      <c r="D281">
        <v>628761</v>
      </c>
      <c r="E281">
        <v>694</v>
      </c>
      <c r="F281">
        <v>12179.28</v>
      </c>
      <c r="G281">
        <v>8452418.33</v>
      </c>
      <c r="H281">
        <v>694000</v>
      </c>
      <c r="I281">
        <v>694000</v>
      </c>
      <c r="J281">
        <v>7747816</v>
      </c>
      <c r="K281">
        <v>7074636</v>
      </c>
      <c r="L281">
        <v>683782.33</v>
      </c>
      <c r="M281">
        <v>1000</v>
      </c>
      <c r="N281">
        <v>11164</v>
      </c>
      <c r="O281">
        <v>12149.28</v>
      </c>
      <c r="P281">
        <v>1930000</v>
      </c>
      <c r="Q281">
        <v>1984342</v>
      </c>
      <c r="R281">
        <v>861627</v>
      </c>
      <c r="T281">
        <f t="shared" si="4"/>
        <v>232866</v>
      </c>
    </row>
    <row r="282" spans="1:20" ht="9.75">
      <c r="A282">
        <v>4956</v>
      </c>
      <c r="B282">
        <v>1</v>
      </c>
      <c r="C282" t="s">
        <v>297</v>
      </c>
      <c r="D282">
        <v>592511</v>
      </c>
      <c r="E282">
        <v>885</v>
      </c>
      <c r="F282">
        <v>11212.02</v>
      </c>
      <c r="G282">
        <v>9922640.83</v>
      </c>
      <c r="H282">
        <v>885000</v>
      </c>
      <c r="I282">
        <v>885000</v>
      </c>
      <c r="J282">
        <v>9880140</v>
      </c>
      <c r="K282">
        <v>9021690</v>
      </c>
      <c r="L282">
        <v>15950.83</v>
      </c>
      <c r="M282">
        <v>1000</v>
      </c>
      <c r="N282">
        <v>11164</v>
      </c>
      <c r="O282">
        <v>11182.02</v>
      </c>
      <c r="P282">
        <v>1930000</v>
      </c>
      <c r="Q282">
        <v>1984342</v>
      </c>
      <c r="R282">
        <v>861627</v>
      </c>
      <c r="T282">
        <f t="shared" si="4"/>
        <v>269116</v>
      </c>
    </row>
    <row r="283" spans="1:20" ht="9.75">
      <c r="A283">
        <v>4963</v>
      </c>
      <c r="B283">
        <v>1</v>
      </c>
      <c r="C283" t="s">
        <v>298</v>
      </c>
      <c r="D283">
        <v>868920</v>
      </c>
      <c r="E283">
        <v>548</v>
      </c>
      <c r="F283">
        <v>12613.2</v>
      </c>
      <c r="G283">
        <v>6912031.12</v>
      </c>
      <c r="H283">
        <v>548000</v>
      </c>
      <c r="I283">
        <v>548000</v>
      </c>
      <c r="J283">
        <v>6117872</v>
      </c>
      <c r="K283">
        <v>5586312</v>
      </c>
      <c r="L283">
        <v>777719.12</v>
      </c>
      <c r="M283">
        <v>1000</v>
      </c>
      <c r="N283">
        <v>11164</v>
      </c>
      <c r="O283">
        <v>12583.2</v>
      </c>
      <c r="P283">
        <v>1930000</v>
      </c>
      <c r="Q283">
        <v>1984342</v>
      </c>
      <c r="R283">
        <v>861627</v>
      </c>
      <c r="T283">
        <f t="shared" si="4"/>
        <v>-7293</v>
      </c>
    </row>
    <row r="284" spans="1:20" ht="9.75">
      <c r="A284">
        <v>1673</v>
      </c>
      <c r="B284">
        <v>1</v>
      </c>
      <c r="C284" t="s">
        <v>299</v>
      </c>
      <c r="D284">
        <v>584641</v>
      </c>
      <c r="E284">
        <v>517</v>
      </c>
      <c r="F284">
        <v>12663.13</v>
      </c>
      <c r="G284">
        <v>6546837.93</v>
      </c>
      <c r="H284">
        <v>517000</v>
      </c>
      <c r="I284">
        <v>517000</v>
      </c>
      <c r="J284">
        <v>5771788</v>
      </c>
      <c r="K284">
        <v>5270298</v>
      </c>
      <c r="L284">
        <v>759539.93</v>
      </c>
      <c r="M284">
        <v>1000</v>
      </c>
      <c r="N284">
        <v>11164</v>
      </c>
      <c r="O284">
        <v>12633.13</v>
      </c>
      <c r="P284">
        <v>1930000</v>
      </c>
      <c r="Q284">
        <v>1984342</v>
      </c>
      <c r="R284">
        <v>861627</v>
      </c>
      <c r="T284">
        <f t="shared" si="4"/>
        <v>276986</v>
      </c>
    </row>
    <row r="285" spans="1:20" ht="9.75">
      <c r="A285">
        <v>2422</v>
      </c>
      <c r="B285">
        <v>1</v>
      </c>
      <c r="C285" t="s">
        <v>300</v>
      </c>
      <c r="D285">
        <v>632251</v>
      </c>
      <c r="E285">
        <v>1670</v>
      </c>
      <c r="F285">
        <v>11826.57</v>
      </c>
      <c r="G285">
        <v>19750374.77</v>
      </c>
      <c r="H285">
        <v>1670000</v>
      </c>
      <c r="I285">
        <v>1670000</v>
      </c>
      <c r="J285">
        <v>18643880</v>
      </c>
      <c r="K285">
        <v>17023980</v>
      </c>
      <c r="L285">
        <v>1056394.77</v>
      </c>
      <c r="M285">
        <v>1000</v>
      </c>
      <c r="N285">
        <v>11164</v>
      </c>
      <c r="O285">
        <v>11796.57</v>
      </c>
      <c r="P285">
        <v>1930000</v>
      </c>
      <c r="Q285">
        <v>1984342</v>
      </c>
      <c r="R285">
        <v>861627</v>
      </c>
      <c r="T285">
        <f t="shared" si="4"/>
        <v>229376</v>
      </c>
    </row>
    <row r="286" spans="1:20" ht="9.75">
      <c r="A286">
        <v>5019</v>
      </c>
      <c r="B286">
        <v>1</v>
      </c>
      <c r="C286" t="s">
        <v>301</v>
      </c>
      <c r="D286">
        <v>968718</v>
      </c>
      <c r="E286">
        <v>1164</v>
      </c>
      <c r="F286">
        <v>11860.05</v>
      </c>
      <c r="G286">
        <v>13805100.92</v>
      </c>
      <c r="H286">
        <v>1164000</v>
      </c>
      <c r="I286">
        <v>1164000</v>
      </c>
      <c r="J286">
        <v>12994896</v>
      </c>
      <c r="K286">
        <v>11865816</v>
      </c>
      <c r="L286">
        <v>775284.92</v>
      </c>
      <c r="M286">
        <v>1000</v>
      </c>
      <c r="N286">
        <v>11164</v>
      </c>
      <c r="O286">
        <v>11830.05</v>
      </c>
      <c r="P286">
        <v>1930000</v>
      </c>
      <c r="Q286">
        <v>1984342</v>
      </c>
      <c r="R286">
        <v>861627</v>
      </c>
      <c r="T286">
        <f t="shared" si="4"/>
        <v>-107091</v>
      </c>
    </row>
    <row r="287" spans="1:20" ht="9.75">
      <c r="A287">
        <v>5026</v>
      </c>
      <c r="B287">
        <v>1</v>
      </c>
      <c r="C287" t="s">
        <v>302</v>
      </c>
      <c r="D287">
        <v>892545</v>
      </c>
      <c r="E287">
        <v>791</v>
      </c>
      <c r="F287">
        <v>16214.55</v>
      </c>
      <c r="G287">
        <v>12825707.1</v>
      </c>
      <c r="H287">
        <v>791000</v>
      </c>
      <c r="I287">
        <v>791000</v>
      </c>
      <c r="J287">
        <v>8830724</v>
      </c>
      <c r="K287">
        <v>8063454</v>
      </c>
      <c r="L287">
        <v>3971253.1</v>
      </c>
      <c r="M287">
        <v>1000</v>
      </c>
      <c r="N287">
        <v>11164</v>
      </c>
      <c r="O287">
        <v>16184.55</v>
      </c>
      <c r="P287">
        <v>1930000</v>
      </c>
      <c r="Q287">
        <v>1984342</v>
      </c>
      <c r="R287">
        <v>861627</v>
      </c>
      <c r="T287">
        <f t="shared" si="4"/>
        <v>-30918</v>
      </c>
    </row>
    <row r="288" spans="1:20" ht="9.75">
      <c r="A288">
        <v>5100</v>
      </c>
      <c r="B288">
        <v>1</v>
      </c>
      <c r="C288" t="s">
        <v>303</v>
      </c>
      <c r="D288">
        <v>1052240</v>
      </c>
      <c r="E288">
        <v>2661</v>
      </c>
      <c r="F288">
        <v>13701.58</v>
      </c>
      <c r="G288">
        <v>36459906.05</v>
      </c>
      <c r="H288">
        <v>2661000</v>
      </c>
      <c r="I288">
        <v>2661000</v>
      </c>
      <c r="J288">
        <v>29707404</v>
      </c>
      <c r="K288">
        <v>27126234</v>
      </c>
      <c r="L288">
        <v>6672672.05</v>
      </c>
      <c r="M288">
        <v>1000</v>
      </c>
      <c r="N288">
        <v>11164</v>
      </c>
      <c r="O288">
        <v>13671.58</v>
      </c>
      <c r="P288">
        <v>1930000</v>
      </c>
      <c r="Q288">
        <v>1984342</v>
      </c>
      <c r="R288">
        <v>861627</v>
      </c>
      <c r="T288">
        <f t="shared" si="4"/>
        <v>-190613</v>
      </c>
    </row>
    <row r="289" spans="1:20" ht="9.75">
      <c r="A289">
        <v>5124</v>
      </c>
      <c r="B289">
        <v>1</v>
      </c>
      <c r="C289" t="s">
        <v>304</v>
      </c>
      <c r="D289">
        <v>812977</v>
      </c>
      <c r="E289">
        <v>248</v>
      </c>
      <c r="F289">
        <v>11664.06</v>
      </c>
      <c r="G289">
        <v>2892687.57</v>
      </c>
      <c r="H289">
        <v>248000</v>
      </c>
      <c r="I289">
        <v>248000</v>
      </c>
      <c r="J289">
        <v>2768672</v>
      </c>
      <c r="K289">
        <v>2528112</v>
      </c>
      <c r="L289">
        <v>116575.57</v>
      </c>
      <c r="M289">
        <v>1000</v>
      </c>
      <c r="N289">
        <v>11164</v>
      </c>
      <c r="O289">
        <v>11634.06</v>
      </c>
      <c r="P289">
        <v>1930000</v>
      </c>
      <c r="Q289">
        <v>1984342</v>
      </c>
      <c r="R289">
        <v>861627</v>
      </c>
      <c r="T289">
        <f t="shared" si="4"/>
        <v>48650</v>
      </c>
    </row>
    <row r="290" spans="1:20" ht="9.75">
      <c r="A290">
        <v>5130</v>
      </c>
      <c r="B290">
        <v>1</v>
      </c>
      <c r="C290" t="s">
        <v>305</v>
      </c>
      <c r="D290">
        <v>3701187</v>
      </c>
      <c r="E290">
        <v>535</v>
      </c>
      <c r="F290">
        <v>19161.15</v>
      </c>
      <c r="G290">
        <v>10251212.73</v>
      </c>
      <c r="H290">
        <v>535000</v>
      </c>
      <c r="I290">
        <v>535000</v>
      </c>
      <c r="J290">
        <v>5972740</v>
      </c>
      <c r="K290">
        <v>5453790</v>
      </c>
      <c r="L290">
        <v>4262422.73</v>
      </c>
      <c r="M290">
        <v>1000</v>
      </c>
      <c r="N290">
        <v>11164</v>
      </c>
      <c r="O290">
        <v>19131.15</v>
      </c>
      <c r="P290">
        <v>1930000</v>
      </c>
      <c r="Q290">
        <v>1984342</v>
      </c>
      <c r="R290">
        <v>861627</v>
      </c>
      <c r="T290">
        <f t="shared" si="4"/>
        <v>-2839560</v>
      </c>
    </row>
    <row r="291" spans="1:20" ht="9.75">
      <c r="A291">
        <v>5138</v>
      </c>
      <c r="B291">
        <v>1</v>
      </c>
      <c r="C291" t="s">
        <v>306</v>
      </c>
      <c r="D291">
        <v>540113</v>
      </c>
      <c r="E291">
        <v>2083</v>
      </c>
      <c r="F291">
        <v>13288.15</v>
      </c>
      <c r="G291">
        <v>27679224.54</v>
      </c>
      <c r="H291">
        <v>2083000</v>
      </c>
      <c r="I291">
        <v>2083000</v>
      </c>
      <c r="J291">
        <v>23254612</v>
      </c>
      <c r="K291">
        <v>21234102</v>
      </c>
      <c r="L291">
        <v>4362122.54</v>
      </c>
      <c r="M291">
        <v>1000</v>
      </c>
      <c r="N291">
        <v>11164</v>
      </c>
      <c r="O291">
        <v>13258.15</v>
      </c>
      <c r="P291">
        <v>1930000</v>
      </c>
      <c r="Q291">
        <v>1984342</v>
      </c>
      <c r="R291">
        <v>861627</v>
      </c>
      <c r="T291">
        <f t="shared" si="4"/>
        <v>321514</v>
      </c>
    </row>
    <row r="292" spans="1:20" ht="9.75">
      <c r="A292">
        <v>5264</v>
      </c>
      <c r="B292">
        <v>1</v>
      </c>
      <c r="C292" t="s">
        <v>390</v>
      </c>
      <c r="D292">
        <v>756837</v>
      </c>
      <c r="E292">
        <v>2389</v>
      </c>
      <c r="F292">
        <v>10321.56</v>
      </c>
      <c r="G292">
        <v>24658197.54</v>
      </c>
      <c r="H292">
        <v>2389000</v>
      </c>
      <c r="I292">
        <v>2389000</v>
      </c>
      <c r="J292">
        <v>24658206.84</v>
      </c>
      <c r="K292">
        <v>22269197.54</v>
      </c>
      <c r="L292">
        <v>0</v>
      </c>
      <c r="M292">
        <v>1000</v>
      </c>
      <c r="N292">
        <v>10321.56</v>
      </c>
      <c r="O292">
        <v>10321.56</v>
      </c>
      <c r="P292">
        <v>1930000</v>
      </c>
      <c r="Q292">
        <v>1984342</v>
      </c>
      <c r="R292">
        <v>861627</v>
      </c>
      <c r="T292">
        <f t="shared" si="4"/>
        <v>104790</v>
      </c>
    </row>
    <row r="293" spans="1:20" ht="9.75">
      <c r="A293">
        <v>5271</v>
      </c>
      <c r="B293">
        <v>1</v>
      </c>
      <c r="C293" t="s">
        <v>307</v>
      </c>
      <c r="D293">
        <v>482611</v>
      </c>
      <c r="E293">
        <v>10249</v>
      </c>
      <c r="F293">
        <v>11490.22</v>
      </c>
      <c r="G293">
        <v>117763252.9</v>
      </c>
      <c r="H293">
        <v>10249000</v>
      </c>
      <c r="I293">
        <v>10249000</v>
      </c>
      <c r="J293">
        <v>114419836</v>
      </c>
      <c r="K293">
        <v>104478306</v>
      </c>
      <c r="L293">
        <v>3035946.9</v>
      </c>
      <c r="M293">
        <v>1000</v>
      </c>
      <c r="N293">
        <v>11164</v>
      </c>
      <c r="O293">
        <v>11460.22</v>
      </c>
      <c r="P293">
        <v>1930000</v>
      </c>
      <c r="Q293">
        <v>1984342</v>
      </c>
      <c r="R293">
        <v>861627</v>
      </c>
      <c r="T293">
        <f t="shared" si="4"/>
        <v>379016</v>
      </c>
    </row>
    <row r="294" spans="1:20" ht="9.75">
      <c r="A294">
        <v>5278</v>
      </c>
      <c r="B294">
        <v>1</v>
      </c>
      <c r="C294" t="s">
        <v>308</v>
      </c>
      <c r="D294">
        <v>700068</v>
      </c>
      <c r="E294">
        <v>1703</v>
      </c>
      <c r="F294">
        <v>12716.58</v>
      </c>
      <c r="G294">
        <v>21656338.32</v>
      </c>
      <c r="H294">
        <v>1703000</v>
      </c>
      <c r="I294">
        <v>1703000</v>
      </c>
      <c r="J294">
        <v>19012292</v>
      </c>
      <c r="K294">
        <v>17360382</v>
      </c>
      <c r="L294">
        <v>2592956.32</v>
      </c>
      <c r="M294">
        <v>1000</v>
      </c>
      <c r="N294">
        <v>11164</v>
      </c>
      <c r="O294">
        <v>12686.58</v>
      </c>
      <c r="P294">
        <v>1930000</v>
      </c>
      <c r="Q294">
        <v>1984342</v>
      </c>
      <c r="R294">
        <v>861627</v>
      </c>
      <c r="T294">
        <f t="shared" si="4"/>
        <v>161559</v>
      </c>
    </row>
    <row r="295" spans="1:20" ht="9.75">
      <c r="A295">
        <v>5306</v>
      </c>
      <c r="B295">
        <v>1</v>
      </c>
      <c r="C295" t="s">
        <v>309</v>
      </c>
      <c r="D295">
        <v>978227</v>
      </c>
      <c r="E295">
        <v>604</v>
      </c>
      <c r="F295">
        <v>13143.52</v>
      </c>
      <c r="G295">
        <v>7938687.75</v>
      </c>
      <c r="H295">
        <v>604000</v>
      </c>
      <c r="I295">
        <v>604000</v>
      </c>
      <c r="J295">
        <v>6743056</v>
      </c>
      <c r="K295">
        <v>6157176</v>
      </c>
      <c r="L295">
        <v>1177511.75</v>
      </c>
      <c r="M295">
        <v>1000</v>
      </c>
      <c r="N295">
        <v>11164</v>
      </c>
      <c r="O295">
        <v>13113.52</v>
      </c>
      <c r="P295">
        <v>1930000</v>
      </c>
      <c r="Q295">
        <v>1984342</v>
      </c>
      <c r="R295">
        <v>861627</v>
      </c>
      <c r="T295">
        <f t="shared" si="4"/>
        <v>-116600</v>
      </c>
    </row>
    <row r="296" spans="1:20" ht="9.75">
      <c r="A296">
        <v>5348</v>
      </c>
      <c r="B296">
        <v>1</v>
      </c>
      <c r="C296" t="s">
        <v>310</v>
      </c>
      <c r="D296">
        <v>615653</v>
      </c>
      <c r="E296">
        <v>732</v>
      </c>
      <c r="F296">
        <v>12689.98</v>
      </c>
      <c r="G296">
        <v>9289064.92</v>
      </c>
      <c r="H296">
        <v>732000</v>
      </c>
      <c r="I296">
        <v>732000</v>
      </c>
      <c r="J296">
        <v>8172048</v>
      </c>
      <c r="K296">
        <v>7462008</v>
      </c>
      <c r="L296">
        <v>1095056.92</v>
      </c>
      <c r="M296">
        <v>1000</v>
      </c>
      <c r="N296">
        <v>11164</v>
      </c>
      <c r="O296">
        <v>12659.98</v>
      </c>
      <c r="P296">
        <v>1930000</v>
      </c>
      <c r="Q296">
        <v>1984342</v>
      </c>
      <c r="R296">
        <v>861627</v>
      </c>
      <c r="T296">
        <f t="shared" si="4"/>
        <v>245974</v>
      </c>
    </row>
    <row r="297" spans="1:20" ht="9.75">
      <c r="A297">
        <v>5355</v>
      </c>
      <c r="B297">
        <v>1</v>
      </c>
      <c r="C297" t="s">
        <v>311</v>
      </c>
      <c r="D297">
        <v>1129330</v>
      </c>
      <c r="E297">
        <v>1711</v>
      </c>
      <c r="F297">
        <v>15774.32</v>
      </c>
      <c r="G297">
        <v>26989853.49</v>
      </c>
      <c r="H297">
        <v>1711000</v>
      </c>
      <c r="I297">
        <v>1711000</v>
      </c>
      <c r="J297">
        <v>19101604</v>
      </c>
      <c r="K297">
        <v>17441934</v>
      </c>
      <c r="L297">
        <v>7836919.49</v>
      </c>
      <c r="M297">
        <v>1000</v>
      </c>
      <c r="N297">
        <v>11164</v>
      </c>
      <c r="O297">
        <v>15744.32</v>
      </c>
      <c r="P297">
        <v>1930000</v>
      </c>
      <c r="Q297">
        <v>1984342</v>
      </c>
      <c r="R297">
        <v>861627</v>
      </c>
      <c r="T297">
        <f t="shared" si="4"/>
        <v>-267703</v>
      </c>
    </row>
    <row r="298" spans="1:20" ht="9.75">
      <c r="A298">
        <v>5362</v>
      </c>
      <c r="B298">
        <v>1</v>
      </c>
      <c r="C298" t="s">
        <v>312</v>
      </c>
      <c r="D298">
        <v>517777</v>
      </c>
      <c r="E298">
        <v>334</v>
      </c>
      <c r="F298">
        <v>11722.96</v>
      </c>
      <c r="G298">
        <v>3915468.55</v>
      </c>
      <c r="H298">
        <v>334000</v>
      </c>
      <c r="I298">
        <v>334000</v>
      </c>
      <c r="J298">
        <v>3728776</v>
      </c>
      <c r="K298">
        <v>3404796</v>
      </c>
      <c r="L298">
        <v>176672.55</v>
      </c>
      <c r="M298">
        <v>1000</v>
      </c>
      <c r="N298">
        <v>11164</v>
      </c>
      <c r="O298">
        <v>11692.96</v>
      </c>
      <c r="P298">
        <v>1930000</v>
      </c>
      <c r="Q298">
        <v>1984342</v>
      </c>
      <c r="R298">
        <v>861627</v>
      </c>
      <c r="T298">
        <f t="shared" si="4"/>
        <v>343850</v>
      </c>
    </row>
    <row r="299" spans="1:20" ht="9.75">
      <c r="A299">
        <v>5376</v>
      </c>
      <c r="B299">
        <v>1</v>
      </c>
      <c r="C299" t="s">
        <v>313</v>
      </c>
      <c r="D299">
        <v>1268126</v>
      </c>
      <c r="E299">
        <v>438</v>
      </c>
      <c r="F299">
        <v>13537.46</v>
      </c>
      <c r="G299">
        <v>5929409.6</v>
      </c>
      <c r="H299">
        <v>438000</v>
      </c>
      <c r="I299">
        <v>438000</v>
      </c>
      <c r="J299">
        <v>4889832</v>
      </c>
      <c r="K299">
        <v>4464972</v>
      </c>
      <c r="L299">
        <v>1026437.6</v>
      </c>
      <c r="M299">
        <v>1000</v>
      </c>
      <c r="N299">
        <v>11164</v>
      </c>
      <c r="O299">
        <v>13507.46</v>
      </c>
      <c r="P299">
        <v>1930000</v>
      </c>
      <c r="Q299">
        <v>1984342</v>
      </c>
      <c r="R299">
        <v>861627</v>
      </c>
      <c r="T299">
        <f t="shared" si="4"/>
        <v>-406499</v>
      </c>
    </row>
    <row r="300" spans="1:20" ht="9.75">
      <c r="A300">
        <v>5390</v>
      </c>
      <c r="B300">
        <v>1</v>
      </c>
      <c r="C300" t="s">
        <v>314</v>
      </c>
      <c r="D300">
        <v>979726</v>
      </c>
      <c r="E300">
        <v>2914</v>
      </c>
      <c r="F300">
        <v>11644.26</v>
      </c>
      <c r="G300">
        <v>33931366.6</v>
      </c>
      <c r="H300">
        <v>2914000</v>
      </c>
      <c r="I300">
        <v>2914000</v>
      </c>
      <c r="J300">
        <v>32531896</v>
      </c>
      <c r="K300">
        <v>29705316</v>
      </c>
      <c r="L300">
        <v>1312050.6</v>
      </c>
      <c r="M300">
        <v>1000</v>
      </c>
      <c r="N300">
        <v>11164</v>
      </c>
      <c r="O300">
        <v>11614.26</v>
      </c>
      <c r="P300">
        <v>1930000</v>
      </c>
      <c r="Q300">
        <v>1984342</v>
      </c>
      <c r="R300">
        <v>861627</v>
      </c>
      <c r="T300">
        <f t="shared" si="4"/>
        <v>-118099</v>
      </c>
    </row>
    <row r="301" spans="1:20" ht="9.75">
      <c r="A301">
        <v>5397</v>
      </c>
      <c r="B301">
        <v>1</v>
      </c>
      <c r="C301" t="s">
        <v>315</v>
      </c>
      <c r="D301">
        <v>1005334</v>
      </c>
      <c r="E301">
        <v>334</v>
      </c>
      <c r="F301">
        <v>10777.69</v>
      </c>
      <c r="G301">
        <v>3599748.88</v>
      </c>
      <c r="H301">
        <v>334000</v>
      </c>
      <c r="I301">
        <v>334000</v>
      </c>
      <c r="J301">
        <v>3599748.46</v>
      </c>
      <c r="K301">
        <v>3265748.88</v>
      </c>
      <c r="L301">
        <v>0</v>
      </c>
      <c r="M301">
        <v>1000</v>
      </c>
      <c r="N301">
        <v>10777.69</v>
      </c>
      <c r="O301">
        <v>10777.69</v>
      </c>
      <c r="P301">
        <v>1930000</v>
      </c>
      <c r="Q301">
        <v>1984342</v>
      </c>
      <c r="R301">
        <v>861627</v>
      </c>
      <c r="T301">
        <f t="shared" si="4"/>
        <v>-143707</v>
      </c>
    </row>
    <row r="302" spans="1:20" ht="9.75">
      <c r="A302">
        <v>5432</v>
      </c>
      <c r="B302">
        <v>1</v>
      </c>
      <c r="C302" t="s">
        <v>316</v>
      </c>
      <c r="D302">
        <v>863172</v>
      </c>
      <c r="E302">
        <v>1552</v>
      </c>
      <c r="F302">
        <v>11833.04</v>
      </c>
      <c r="G302">
        <v>18364877.71</v>
      </c>
      <c r="H302">
        <v>1552000</v>
      </c>
      <c r="I302">
        <v>1552000</v>
      </c>
      <c r="J302">
        <v>17326528</v>
      </c>
      <c r="K302">
        <v>15821088</v>
      </c>
      <c r="L302">
        <v>991789.71</v>
      </c>
      <c r="M302">
        <v>1000</v>
      </c>
      <c r="N302">
        <v>11164</v>
      </c>
      <c r="O302">
        <v>11803.04</v>
      </c>
      <c r="P302">
        <v>1930000</v>
      </c>
      <c r="Q302">
        <v>1984342</v>
      </c>
      <c r="R302">
        <v>861627</v>
      </c>
      <c r="T302">
        <f t="shared" si="4"/>
        <v>-1545</v>
      </c>
    </row>
    <row r="303" spans="1:20" ht="9.75">
      <c r="A303">
        <v>5439</v>
      </c>
      <c r="B303">
        <v>1</v>
      </c>
      <c r="C303" t="s">
        <v>317</v>
      </c>
      <c r="D303">
        <v>570547</v>
      </c>
      <c r="E303">
        <v>2868</v>
      </c>
      <c r="F303">
        <v>13050.79</v>
      </c>
      <c r="G303">
        <v>37429674.32</v>
      </c>
      <c r="H303">
        <v>2868000</v>
      </c>
      <c r="I303">
        <v>2868000</v>
      </c>
      <c r="J303">
        <v>32018352</v>
      </c>
      <c r="K303">
        <v>29236392</v>
      </c>
      <c r="L303">
        <v>5325282.32</v>
      </c>
      <c r="M303">
        <v>1000</v>
      </c>
      <c r="N303">
        <v>11164</v>
      </c>
      <c r="O303">
        <v>13020.79</v>
      </c>
      <c r="P303">
        <v>1930000</v>
      </c>
      <c r="Q303">
        <v>1984342</v>
      </c>
      <c r="R303">
        <v>861627</v>
      </c>
      <c r="T303">
        <f t="shared" si="4"/>
        <v>291080</v>
      </c>
    </row>
    <row r="304" spans="1:20" ht="9.75">
      <c r="A304">
        <v>4522</v>
      </c>
      <c r="B304">
        <v>1</v>
      </c>
      <c r="C304" t="s">
        <v>318</v>
      </c>
      <c r="D304">
        <v>1904986</v>
      </c>
      <c r="E304">
        <v>211</v>
      </c>
      <c r="F304">
        <v>15869.41</v>
      </c>
      <c r="G304">
        <v>3348446.21</v>
      </c>
      <c r="H304">
        <v>211000</v>
      </c>
      <c r="I304">
        <v>211000</v>
      </c>
      <c r="J304">
        <v>2355604</v>
      </c>
      <c r="K304">
        <v>2150934</v>
      </c>
      <c r="L304">
        <v>986512.21</v>
      </c>
      <c r="M304">
        <v>1000</v>
      </c>
      <c r="N304">
        <v>11164</v>
      </c>
      <c r="O304">
        <v>15839.41</v>
      </c>
      <c r="P304">
        <v>1930000</v>
      </c>
      <c r="Q304">
        <v>1984342</v>
      </c>
      <c r="R304">
        <v>861627</v>
      </c>
      <c r="T304">
        <f t="shared" si="4"/>
        <v>-1043359</v>
      </c>
    </row>
    <row r="305" spans="1:20" ht="9.75">
      <c r="A305">
        <v>5457</v>
      </c>
      <c r="B305">
        <v>1</v>
      </c>
      <c r="C305" t="s">
        <v>319</v>
      </c>
      <c r="D305">
        <v>1480183</v>
      </c>
      <c r="E305">
        <v>1046</v>
      </c>
      <c r="F305">
        <v>13989.08</v>
      </c>
      <c r="G305">
        <v>14632573.47</v>
      </c>
      <c r="H305">
        <v>1046000</v>
      </c>
      <c r="I305">
        <v>1046000</v>
      </c>
      <c r="J305">
        <v>11677544</v>
      </c>
      <c r="K305">
        <v>10662924</v>
      </c>
      <c r="L305">
        <v>2923649.47</v>
      </c>
      <c r="M305">
        <v>1000</v>
      </c>
      <c r="N305">
        <v>11164</v>
      </c>
      <c r="O305">
        <v>13959.08</v>
      </c>
      <c r="P305">
        <v>1930000</v>
      </c>
      <c r="Q305">
        <v>1984342</v>
      </c>
      <c r="R305">
        <v>861627</v>
      </c>
      <c r="T305">
        <f t="shared" si="4"/>
        <v>-618556</v>
      </c>
    </row>
    <row r="306" spans="1:20" ht="9.75">
      <c r="A306">
        <v>2485</v>
      </c>
      <c r="B306">
        <v>1</v>
      </c>
      <c r="C306" t="s">
        <v>320</v>
      </c>
      <c r="D306">
        <v>666442</v>
      </c>
      <c r="E306">
        <v>571</v>
      </c>
      <c r="F306">
        <v>12326.59</v>
      </c>
      <c r="G306">
        <v>7038482.04</v>
      </c>
      <c r="H306">
        <v>571000</v>
      </c>
      <c r="I306">
        <v>571000</v>
      </c>
      <c r="J306">
        <v>6374644</v>
      </c>
      <c r="K306">
        <v>5820774</v>
      </c>
      <c r="L306">
        <v>646708.04</v>
      </c>
      <c r="M306">
        <v>1000</v>
      </c>
      <c r="N306">
        <v>11164</v>
      </c>
      <c r="O306">
        <v>12296.59</v>
      </c>
      <c r="P306">
        <v>1930000</v>
      </c>
      <c r="Q306">
        <v>1984342</v>
      </c>
      <c r="R306">
        <v>861627</v>
      </c>
      <c r="T306">
        <f t="shared" si="4"/>
        <v>195185</v>
      </c>
    </row>
    <row r="307" spans="1:20" ht="9.75">
      <c r="A307">
        <v>5460</v>
      </c>
      <c r="B307">
        <v>1</v>
      </c>
      <c r="C307" t="s">
        <v>321</v>
      </c>
      <c r="D307">
        <v>509603</v>
      </c>
      <c r="E307">
        <v>3219</v>
      </c>
      <c r="F307">
        <v>11903.9</v>
      </c>
      <c r="G307">
        <v>38318644.76</v>
      </c>
      <c r="H307">
        <v>3219000</v>
      </c>
      <c r="I307">
        <v>3219000</v>
      </c>
      <c r="J307">
        <v>35936916</v>
      </c>
      <c r="K307">
        <v>32814486</v>
      </c>
      <c r="L307">
        <v>2285158.76</v>
      </c>
      <c r="M307">
        <v>1000</v>
      </c>
      <c r="N307">
        <v>11164</v>
      </c>
      <c r="O307">
        <v>11873.9</v>
      </c>
      <c r="P307">
        <v>1930000</v>
      </c>
      <c r="Q307">
        <v>1984342</v>
      </c>
      <c r="R307">
        <v>861627</v>
      </c>
      <c r="T307">
        <f t="shared" si="4"/>
        <v>352024</v>
      </c>
    </row>
    <row r="308" spans="1:20" ht="9.75">
      <c r="A308">
        <v>5467</v>
      </c>
      <c r="B308">
        <v>1</v>
      </c>
      <c r="C308" t="s">
        <v>322</v>
      </c>
      <c r="D308">
        <v>524115</v>
      </c>
      <c r="E308">
        <v>695</v>
      </c>
      <c r="F308">
        <v>13643.33</v>
      </c>
      <c r="G308">
        <v>9482111.89</v>
      </c>
      <c r="H308">
        <v>695000</v>
      </c>
      <c r="I308">
        <v>695000</v>
      </c>
      <c r="J308">
        <v>7758980</v>
      </c>
      <c r="K308">
        <v>7084830</v>
      </c>
      <c r="L308">
        <v>1702281.89</v>
      </c>
      <c r="M308">
        <v>1000</v>
      </c>
      <c r="N308">
        <v>11164</v>
      </c>
      <c r="O308">
        <v>13613.33</v>
      </c>
      <c r="P308">
        <v>1930000</v>
      </c>
      <c r="Q308">
        <v>1984342</v>
      </c>
      <c r="R308">
        <v>861627</v>
      </c>
      <c r="T308">
        <f t="shared" si="4"/>
        <v>337512</v>
      </c>
    </row>
    <row r="309" spans="1:20" ht="9.75">
      <c r="A309">
        <v>5474</v>
      </c>
      <c r="B309">
        <v>1</v>
      </c>
      <c r="C309" t="s">
        <v>323</v>
      </c>
      <c r="D309">
        <v>1793289</v>
      </c>
      <c r="E309">
        <v>1219</v>
      </c>
      <c r="F309">
        <v>13615.79</v>
      </c>
      <c r="G309">
        <v>16597643.36</v>
      </c>
      <c r="H309">
        <v>1219000</v>
      </c>
      <c r="I309">
        <v>1219000</v>
      </c>
      <c r="J309">
        <v>13608916</v>
      </c>
      <c r="K309">
        <v>12426486</v>
      </c>
      <c r="L309">
        <v>2952157.36</v>
      </c>
      <c r="M309">
        <v>1000</v>
      </c>
      <c r="N309">
        <v>11164</v>
      </c>
      <c r="O309">
        <v>13585.79</v>
      </c>
      <c r="P309">
        <v>1930000</v>
      </c>
      <c r="Q309">
        <v>1984342</v>
      </c>
      <c r="R309">
        <v>861627</v>
      </c>
      <c r="T309">
        <f t="shared" si="4"/>
        <v>-931662</v>
      </c>
    </row>
    <row r="310" spans="1:20" ht="9.75">
      <c r="A310">
        <v>5586</v>
      </c>
      <c r="B310">
        <v>1</v>
      </c>
      <c r="C310" t="s">
        <v>324</v>
      </c>
      <c r="D310">
        <v>588191</v>
      </c>
      <c r="E310">
        <v>756</v>
      </c>
      <c r="F310">
        <v>13034.98</v>
      </c>
      <c r="G310">
        <v>9854444.72</v>
      </c>
      <c r="H310">
        <v>756000</v>
      </c>
      <c r="I310">
        <v>756000</v>
      </c>
      <c r="J310">
        <v>8439984</v>
      </c>
      <c r="K310">
        <v>7706664</v>
      </c>
      <c r="L310">
        <v>1391780.72</v>
      </c>
      <c r="M310">
        <v>1000</v>
      </c>
      <c r="N310">
        <v>11164</v>
      </c>
      <c r="O310">
        <v>13004.98</v>
      </c>
      <c r="P310">
        <v>1930000</v>
      </c>
      <c r="Q310">
        <v>1984342</v>
      </c>
      <c r="R310">
        <v>861627</v>
      </c>
      <c r="T310">
        <f t="shared" si="4"/>
        <v>273436</v>
      </c>
    </row>
    <row r="311" spans="1:20" ht="9.75">
      <c r="A311">
        <v>5593</v>
      </c>
      <c r="B311">
        <v>1</v>
      </c>
      <c r="C311" t="s">
        <v>325</v>
      </c>
      <c r="D311">
        <v>456201</v>
      </c>
      <c r="E311">
        <v>1123</v>
      </c>
      <c r="F311">
        <v>9689.56</v>
      </c>
      <c r="G311">
        <v>10881374.4</v>
      </c>
      <c r="H311">
        <v>1123000</v>
      </c>
      <c r="I311">
        <v>1123000</v>
      </c>
      <c r="J311">
        <v>10881375.88</v>
      </c>
      <c r="K311">
        <v>9758374.4</v>
      </c>
      <c r="L311">
        <v>0</v>
      </c>
      <c r="M311">
        <v>1000</v>
      </c>
      <c r="N311">
        <v>9689.56</v>
      </c>
      <c r="O311">
        <v>9689.56</v>
      </c>
      <c r="P311">
        <v>1930000</v>
      </c>
      <c r="Q311">
        <v>1984342</v>
      </c>
      <c r="R311">
        <v>861627</v>
      </c>
      <c r="T311">
        <f t="shared" si="4"/>
        <v>405426</v>
      </c>
    </row>
    <row r="312" spans="1:20" ht="9.75">
      <c r="A312">
        <v>5607</v>
      </c>
      <c r="B312">
        <v>1</v>
      </c>
      <c r="C312" t="s">
        <v>326</v>
      </c>
      <c r="D312">
        <v>771909</v>
      </c>
      <c r="E312">
        <v>7553</v>
      </c>
      <c r="F312">
        <v>11792.26</v>
      </c>
      <c r="G312">
        <v>89066968.39</v>
      </c>
      <c r="H312">
        <v>7553000</v>
      </c>
      <c r="I312">
        <v>7553000</v>
      </c>
      <c r="J312">
        <v>84321692</v>
      </c>
      <c r="K312">
        <v>76995282</v>
      </c>
      <c r="L312">
        <v>4518686.39</v>
      </c>
      <c r="M312">
        <v>1000</v>
      </c>
      <c r="N312">
        <v>11164</v>
      </c>
      <c r="O312">
        <v>11762.26</v>
      </c>
      <c r="P312">
        <v>1930000</v>
      </c>
      <c r="Q312">
        <v>1984342</v>
      </c>
      <c r="R312">
        <v>861627</v>
      </c>
      <c r="T312">
        <f t="shared" si="4"/>
        <v>89718</v>
      </c>
    </row>
    <row r="313" spans="1:20" ht="9.75">
      <c r="A313">
        <v>5614</v>
      </c>
      <c r="B313">
        <v>1</v>
      </c>
      <c r="C313" t="s">
        <v>327</v>
      </c>
      <c r="D313">
        <v>1123190</v>
      </c>
      <c r="E313">
        <v>271</v>
      </c>
      <c r="F313">
        <v>11110.45</v>
      </c>
      <c r="G313">
        <v>3010932.31</v>
      </c>
      <c r="H313">
        <v>271000</v>
      </c>
      <c r="I313">
        <v>271000</v>
      </c>
      <c r="J313">
        <v>3010931.95</v>
      </c>
      <c r="K313">
        <v>2739932.31</v>
      </c>
      <c r="L313">
        <v>0</v>
      </c>
      <c r="M313">
        <v>1000</v>
      </c>
      <c r="N313">
        <v>11110.45</v>
      </c>
      <c r="O313">
        <v>11110.45</v>
      </c>
      <c r="P313">
        <v>1930000</v>
      </c>
      <c r="Q313">
        <v>1984342</v>
      </c>
      <c r="R313">
        <v>861627</v>
      </c>
      <c r="T313">
        <f t="shared" si="4"/>
        <v>-261563</v>
      </c>
    </row>
    <row r="314" spans="1:20" ht="9.75">
      <c r="A314">
        <v>5621</v>
      </c>
      <c r="B314">
        <v>1</v>
      </c>
      <c r="C314" t="s">
        <v>328</v>
      </c>
      <c r="D314">
        <v>1092035</v>
      </c>
      <c r="E314">
        <v>2835</v>
      </c>
      <c r="F314">
        <v>11779.6</v>
      </c>
      <c r="G314">
        <v>33395161.7</v>
      </c>
      <c r="H314">
        <v>2835000</v>
      </c>
      <c r="I314">
        <v>2835000</v>
      </c>
      <c r="J314">
        <v>31649940</v>
      </c>
      <c r="K314">
        <v>28899990</v>
      </c>
      <c r="L314">
        <v>1660171.7</v>
      </c>
      <c r="M314">
        <v>1000</v>
      </c>
      <c r="N314">
        <v>11164</v>
      </c>
      <c r="O314">
        <v>11749.6</v>
      </c>
      <c r="P314">
        <v>1930000</v>
      </c>
      <c r="Q314">
        <v>1984342</v>
      </c>
      <c r="R314">
        <v>861627</v>
      </c>
      <c r="T314">
        <f t="shared" si="4"/>
        <v>-230408</v>
      </c>
    </row>
    <row r="315" spans="1:20" ht="9.75">
      <c r="A315">
        <v>5628</v>
      </c>
      <c r="B315">
        <v>1</v>
      </c>
      <c r="C315" t="s">
        <v>329</v>
      </c>
      <c r="D315">
        <v>569843</v>
      </c>
      <c r="E315">
        <v>846</v>
      </c>
      <c r="F315">
        <v>11362.91</v>
      </c>
      <c r="G315">
        <v>9613021.97</v>
      </c>
      <c r="H315">
        <v>846000</v>
      </c>
      <c r="I315">
        <v>846000</v>
      </c>
      <c r="J315">
        <v>9444744</v>
      </c>
      <c r="K315">
        <v>8624124</v>
      </c>
      <c r="L315">
        <v>142897.97</v>
      </c>
      <c r="M315">
        <v>1000</v>
      </c>
      <c r="N315">
        <v>11164</v>
      </c>
      <c r="O315">
        <v>11332.91</v>
      </c>
      <c r="P315">
        <v>1930000</v>
      </c>
      <c r="Q315">
        <v>1984342</v>
      </c>
      <c r="R315">
        <v>861627</v>
      </c>
      <c r="T315">
        <f t="shared" si="4"/>
        <v>291784</v>
      </c>
    </row>
    <row r="316" spans="1:20" ht="9.75">
      <c r="A316">
        <v>5642</v>
      </c>
      <c r="B316">
        <v>1</v>
      </c>
      <c r="C316" t="s">
        <v>330</v>
      </c>
      <c r="D316">
        <v>1060787</v>
      </c>
      <c r="E316">
        <v>1098</v>
      </c>
      <c r="F316">
        <v>13663.89</v>
      </c>
      <c r="G316">
        <v>15002951.56</v>
      </c>
      <c r="H316">
        <v>1098000</v>
      </c>
      <c r="I316">
        <v>1098000</v>
      </c>
      <c r="J316">
        <v>12258072</v>
      </c>
      <c r="K316">
        <v>11193012</v>
      </c>
      <c r="L316">
        <v>2711939.56</v>
      </c>
      <c r="M316">
        <v>1000</v>
      </c>
      <c r="N316">
        <v>11164</v>
      </c>
      <c r="O316">
        <v>13633.89</v>
      </c>
      <c r="P316">
        <v>1930000</v>
      </c>
      <c r="Q316">
        <v>1984342</v>
      </c>
      <c r="R316">
        <v>861627</v>
      </c>
      <c r="T316">
        <f t="shared" si="4"/>
        <v>-199160</v>
      </c>
    </row>
    <row r="317" spans="1:20" ht="9.75">
      <c r="A317">
        <v>5656</v>
      </c>
      <c r="B317">
        <v>1</v>
      </c>
      <c r="C317" t="s">
        <v>331</v>
      </c>
      <c r="D317">
        <v>820976</v>
      </c>
      <c r="E317">
        <v>8490</v>
      </c>
      <c r="F317">
        <v>14376.64</v>
      </c>
      <c r="G317">
        <v>122057634.72</v>
      </c>
      <c r="H317">
        <v>8490000</v>
      </c>
      <c r="I317">
        <v>8490000</v>
      </c>
      <c r="J317">
        <v>94782360</v>
      </c>
      <c r="K317">
        <v>86547060</v>
      </c>
      <c r="L317">
        <v>27020574.72</v>
      </c>
      <c r="M317">
        <v>1000</v>
      </c>
      <c r="N317">
        <v>11164</v>
      </c>
      <c r="O317">
        <v>14346.64</v>
      </c>
      <c r="P317">
        <v>1930000</v>
      </c>
      <c r="Q317">
        <v>1984342</v>
      </c>
      <c r="R317">
        <v>861627</v>
      </c>
      <c r="T317">
        <f t="shared" si="4"/>
        <v>40651</v>
      </c>
    </row>
    <row r="318" spans="1:20" ht="9.75">
      <c r="A318">
        <v>5663</v>
      </c>
      <c r="B318">
        <v>1</v>
      </c>
      <c r="C318" t="s">
        <v>332</v>
      </c>
      <c r="D318">
        <v>652840</v>
      </c>
      <c r="E318">
        <v>4462</v>
      </c>
      <c r="F318">
        <v>12845.83</v>
      </c>
      <c r="G318">
        <v>57318095.68</v>
      </c>
      <c r="H318">
        <v>4462000</v>
      </c>
      <c r="I318">
        <v>4462000</v>
      </c>
      <c r="J318">
        <v>49813768</v>
      </c>
      <c r="K318">
        <v>45485628</v>
      </c>
      <c r="L318">
        <v>7370467.68</v>
      </c>
      <c r="M318">
        <v>1000</v>
      </c>
      <c r="N318">
        <v>11164</v>
      </c>
      <c r="O318">
        <v>12815.83</v>
      </c>
      <c r="P318">
        <v>1930000</v>
      </c>
      <c r="Q318">
        <v>1984342</v>
      </c>
      <c r="R318">
        <v>861627</v>
      </c>
      <c r="T318">
        <f t="shared" si="4"/>
        <v>208787</v>
      </c>
    </row>
    <row r="319" spans="1:20" ht="9.75">
      <c r="A319">
        <v>5670</v>
      </c>
      <c r="B319">
        <v>1</v>
      </c>
      <c r="C319" t="s">
        <v>333</v>
      </c>
      <c r="D319">
        <v>2227384</v>
      </c>
      <c r="E319">
        <v>356</v>
      </c>
      <c r="F319">
        <v>12800.12</v>
      </c>
      <c r="G319">
        <v>4556841.61</v>
      </c>
      <c r="H319">
        <v>356000</v>
      </c>
      <c r="I319">
        <v>356000</v>
      </c>
      <c r="J319">
        <v>3974384</v>
      </c>
      <c r="K319">
        <v>3629064</v>
      </c>
      <c r="L319">
        <v>571777.61</v>
      </c>
      <c r="M319">
        <v>1000</v>
      </c>
      <c r="N319">
        <v>11164</v>
      </c>
      <c r="O319">
        <v>12770.12</v>
      </c>
      <c r="P319">
        <v>1930000</v>
      </c>
      <c r="Q319">
        <v>1984342</v>
      </c>
      <c r="R319">
        <v>861627</v>
      </c>
      <c r="T319">
        <f t="shared" si="4"/>
        <v>-1365757</v>
      </c>
    </row>
    <row r="320" spans="1:20" ht="9.75">
      <c r="A320">
        <v>5726</v>
      </c>
      <c r="B320">
        <v>1</v>
      </c>
      <c r="C320" t="s">
        <v>334</v>
      </c>
      <c r="D320">
        <v>643268</v>
      </c>
      <c r="E320">
        <v>568</v>
      </c>
      <c r="F320">
        <v>11522.29</v>
      </c>
      <c r="G320">
        <v>6544660.66</v>
      </c>
      <c r="H320">
        <v>568000</v>
      </c>
      <c r="I320">
        <v>568000</v>
      </c>
      <c r="J320">
        <v>6341152</v>
      </c>
      <c r="K320">
        <v>5790192</v>
      </c>
      <c r="L320">
        <v>186468.66</v>
      </c>
      <c r="M320">
        <v>1000</v>
      </c>
      <c r="N320">
        <v>11164</v>
      </c>
      <c r="O320">
        <v>11492.29</v>
      </c>
      <c r="P320">
        <v>1930000</v>
      </c>
      <c r="Q320">
        <v>1984342</v>
      </c>
      <c r="R320">
        <v>861627</v>
      </c>
      <c r="T320">
        <f t="shared" si="4"/>
        <v>218359</v>
      </c>
    </row>
    <row r="321" spans="1:20" ht="9.75">
      <c r="A321">
        <v>5733</v>
      </c>
      <c r="B321">
        <v>1</v>
      </c>
      <c r="C321" t="s">
        <v>335</v>
      </c>
      <c r="D321">
        <v>3641373</v>
      </c>
      <c r="E321">
        <v>504</v>
      </c>
      <c r="F321">
        <v>16778.72</v>
      </c>
      <c r="G321">
        <v>8456474.76</v>
      </c>
      <c r="H321">
        <v>504000</v>
      </c>
      <c r="I321">
        <v>504000</v>
      </c>
      <c r="J321">
        <v>5626656</v>
      </c>
      <c r="K321">
        <v>5137776</v>
      </c>
      <c r="L321">
        <v>2814698.76</v>
      </c>
      <c r="M321">
        <v>1000</v>
      </c>
      <c r="N321">
        <v>11164</v>
      </c>
      <c r="O321">
        <v>16748.72</v>
      </c>
      <c r="P321">
        <v>1930000</v>
      </c>
      <c r="Q321">
        <v>1984342</v>
      </c>
      <c r="R321">
        <v>861627</v>
      </c>
      <c r="T321">
        <f t="shared" si="4"/>
        <v>-2779746</v>
      </c>
    </row>
    <row r="322" spans="1:20" ht="9.75">
      <c r="A322">
        <v>5740</v>
      </c>
      <c r="B322">
        <v>1</v>
      </c>
      <c r="C322" t="s">
        <v>336</v>
      </c>
      <c r="D322">
        <v>677150</v>
      </c>
      <c r="E322">
        <v>267</v>
      </c>
      <c r="F322">
        <v>13211.92</v>
      </c>
      <c r="G322">
        <v>3527582.07</v>
      </c>
      <c r="H322">
        <v>267000</v>
      </c>
      <c r="I322">
        <v>267000</v>
      </c>
      <c r="J322">
        <v>2980788</v>
      </c>
      <c r="K322">
        <v>2721798</v>
      </c>
      <c r="L322">
        <v>538784.07</v>
      </c>
      <c r="M322">
        <v>1000</v>
      </c>
      <c r="N322">
        <v>11164</v>
      </c>
      <c r="O322">
        <v>13181.92</v>
      </c>
      <c r="P322">
        <v>1930000</v>
      </c>
      <c r="Q322">
        <v>1984342</v>
      </c>
      <c r="R322">
        <v>861627</v>
      </c>
      <c r="T322">
        <f t="shared" si="4"/>
        <v>184477</v>
      </c>
    </row>
    <row r="323" spans="1:20" ht="9.75">
      <c r="A323">
        <v>5747</v>
      </c>
      <c r="B323">
        <v>1</v>
      </c>
      <c r="C323" t="s">
        <v>337</v>
      </c>
      <c r="D323">
        <v>652934</v>
      </c>
      <c r="E323">
        <v>3181</v>
      </c>
      <c r="F323">
        <v>10380.93</v>
      </c>
      <c r="G323">
        <v>33021739.71</v>
      </c>
      <c r="H323">
        <v>3181000</v>
      </c>
      <c r="I323">
        <v>3181000</v>
      </c>
      <c r="J323">
        <v>33021738.33</v>
      </c>
      <c r="K323">
        <v>29840739.71</v>
      </c>
      <c r="L323">
        <v>0</v>
      </c>
      <c r="M323">
        <v>1000</v>
      </c>
      <c r="N323">
        <v>10380.93</v>
      </c>
      <c r="O323">
        <v>10380.93</v>
      </c>
      <c r="P323">
        <v>1930000</v>
      </c>
      <c r="Q323">
        <v>1984342</v>
      </c>
      <c r="R323">
        <v>861627</v>
      </c>
      <c r="T323">
        <f aca="true" t="shared" si="5" ref="T323:T370">R323-D323</f>
        <v>208693</v>
      </c>
    </row>
    <row r="324" spans="1:20" ht="9.75">
      <c r="A324">
        <v>5754</v>
      </c>
      <c r="B324">
        <v>1</v>
      </c>
      <c r="C324" t="s">
        <v>338</v>
      </c>
      <c r="D324">
        <v>1688616</v>
      </c>
      <c r="E324">
        <v>1174</v>
      </c>
      <c r="F324">
        <v>10777.59</v>
      </c>
      <c r="G324">
        <v>12652893.14</v>
      </c>
      <c r="H324">
        <v>1174000</v>
      </c>
      <c r="I324">
        <v>1174000</v>
      </c>
      <c r="J324">
        <v>12652890.66</v>
      </c>
      <c r="K324">
        <v>11478893.14</v>
      </c>
      <c r="L324">
        <v>0</v>
      </c>
      <c r="M324">
        <v>1000</v>
      </c>
      <c r="N324">
        <v>10777.59</v>
      </c>
      <c r="O324">
        <v>10777.59</v>
      </c>
      <c r="P324">
        <v>1930000</v>
      </c>
      <c r="Q324">
        <v>1984342</v>
      </c>
      <c r="R324">
        <v>861627</v>
      </c>
      <c r="T324">
        <f t="shared" si="5"/>
        <v>-826989</v>
      </c>
    </row>
    <row r="325" spans="1:20" ht="9.75">
      <c r="A325">
        <v>126</v>
      </c>
      <c r="B325">
        <v>1</v>
      </c>
      <c r="C325" t="s">
        <v>339</v>
      </c>
      <c r="D325">
        <v>651094</v>
      </c>
      <c r="E325">
        <v>906</v>
      </c>
      <c r="F325">
        <v>12763.24</v>
      </c>
      <c r="G325">
        <v>11563492.1</v>
      </c>
      <c r="H325">
        <v>906000</v>
      </c>
      <c r="I325">
        <v>906000</v>
      </c>
      <c r="J325">
        <v>10114584</v>
      </c>
      <c r="K325">
        <v>9235764</v>
      </c>
      <c r="L325">
        <v>1421728.1</v>
      </c>
      <c r="M325">
        <v>1000</v>
      </c>
      <c r="N325">
        <v>11164</v>
      </c>
      <c r="O325">
        <v>12733.24</v>
      </c>
      <c r="P325">
        <v>1930000</v>
      </c>
      <c r="Q325">
        <v>1984342</v>
      </c>
      <c r="R325">
        <v>861627</v>
      </c>
      <c r="T325">
        <f t="shared" si="5"/>
        <v>210533</v>
      </c>
    </row>
    <row r="326" spans="1:20" ht="9.75">
      <c r="A326">
        <v>4375</v>
      </c>
      <c r="B326">
        <v>1</v>
      </c>
      <c r="C326" t="s">
        <v>340</v>
      </c>
      <c r="D326">
        <v>789905</v>
      </c>
      <c r="E326">
        <v>635</v>
      </c>
      <c r="F326">
        <v>10320.68</v>
      </c>
      <c r="G326">
        <v>6553630.19</v>
      </c>
      <c r="H326">
        <v>635000</v>
      </c>
      <c r="I326">
        <v>635000</v>
      </c>
      <c r="J326">
        <v>6553631.8</v>
      </c>
      <c r="K326">
        <v>5918630.19</v>
      </c>
      <c r="L326">
        <v>0</v>
      </c>
      <c r="M326">
        <v>1000</v>
      </c>
      <c r="N326">
        <v>10320.68</v>
      </c>
      <c r="O326">
        <v>10320.68</v>
      </c>
      <c r="P326">
        <v>1930000</v>
      </c>
      <c r="Q326">
        <v>1984342</v>
      </c>
      <c r="R326">
        <v>861627</v>
      </c>
      <c r="T326">
        <f t="shared" si="5"/>
        <v>71722</v>
      </c>
    </row>
    <row r="327" spans="1:20" ht="9.75">
      <c r="A327">
        <v>5810</v>
      </c>
      <c r="B327">
        <v>1</v>
      </c>
      <c r="C327" t="s">
        <v>341</v>
      </c>
      <c r="D327">
        <v>1582493</v>
      </c>
      <c r="E327">
        <v>458</v>
      </c>
      <c r="F327">
        <v>11580.06</v>
      </c>
      <c r="G327">
        <v>5303665.64</v>
      </c>
      <c r="H327">
        <v>458000</v>
      </c>
      <c r="I327">
        <v>458000</v>
      </c>
      <c r="J327">
        <v>5113112</v>
      </c>
      <c r="K327">
        <v>4668852</v>
      </c>
      <c r="L327">
        <v>176813.64</v>
      </c>
      <c r="M327">
        <v>1000</v>
      </c>
      <c r="N327">
        <v>11164</v>
      </c>
      <c r="O327">
        <v>11550.06</v>
      </c>
      <c r="P327">
        <v>1930000</v>
      </c>
      <c r="Q327">
        <v>1984342</v>
      </c>
      <c r="R327">
        <v>861627</v>
      </c>
      <c r="T327">
        <f t="shared" si="5"/>
        <v>-720866</v>
      </c>
    </row>
    <row r="328" spans="1:20" ht="9.75">
      <c r="A328">
        <v>5824</v>
      </c>
      <c r="B328">
        <v>1</v>
      </c>
      <c r="C328" t="s">
        <v>342</v>
      </c>
      <c r="D328">
        <v>450941</v>
      </c>
      <c r="E328">
        <v>1735</v>
      </c>
      <c r="F328">
        <v>11036.06</v>
      </c>
      <c r="G328">
        <v>19147568.32</v>
      </c>
      <c r="H328">
        <v>1735000</v>
      </c>
      <c r="I328">
        <v>1735000</v>
      </c>
      <c r="J328">
        <v>19147564.1</v>
      </c>
      <c r="K328">
        <v>17412568.32</v>
      </c>
      <c r="L328">
        <v>0</v>
      </c>
      <c r="M328">
        <v>1000</v>
      </c>
      <c r="N328">
        <v>11036.06</v>
      </c>
      <c r="O328">
        <v>11036.06</v>
      </c>
      <c r="P328">
        <v>1930000</v>
      </c>
      <c r="Q328">
        <v>1984342</v>
      </c>
      <c r="R328">
        <v>861627</v>
      </c>
      <c r="T328">
        <f t="shared" si="5"/>
        <v>410686</v>
      </c>
    </row>
    <row r="329" spans="1:20" ht="9.75">
      <c r="A329">
        <v>238</v>
      </c>
      <c r="B329">
        <v>1</v>
      </c>
      <c r="C329" t="s">
        <v>343</v>
      </c>
      <c r="D329">
        <v>1615026</v>
      </c>
      <c r="E329">
        <v>1024</v>
      </c>
      <c r="F329">
        <v>12014.97</v>
      </c>
      <c r="G329">
        <v>12303332.34</v>
      </c>
      <c r="H329">
        <v>1024000</v>
      </c>
      <c r="I329">
        <v>1024000</v>
      </c>
      <c r="J329">
        <v>11431936</v>
      </c>
      <c r="K329">
        <v>10438656</v>
      </c>
      <c r="L329">
        <v>840676.34</v>
      </c>
      <c r="M329">
        <v>1000</v>
      </c>
      <c r="N329">
        <v>11164</v>
      </c>
      <c r="O329">
        <v>11984.97</v>
      </c>
      <c r="P329">
        <v>1930000</v>
      </c>
      <c r="Q329">
        <v>1984342</v>
      </c>
      <c r="R329">
        <v>861627</v>
      </c>
      <c r="T329">
        <f t="shared" si="5"/>
        <v>-753399</v>
      </c>
    </row>
    <row r="330" spans="1:20" ht="9.75">
      <c r="A330">
        <v>5866</v>
      </c>
      <c r="B330">
        <v>1</v>
      </c>
      <c r="C330" t="s">
        <v>344</v>
      </c>
      <c r="D330">
        <v>842259</v>
      </c>
      <c r="E330">
        <v>952</v>
      </c>
      <c r="F330">
        <v>10341.45</v>
      </c>
      <c r="G330">
        <v>9845058.32</v>
      </c>
      <c r="H330">
        <v>952000</v>
      </c>
      <c r="I330">
        <v>952000</v>
      </c>
      <c r="J330">
        <v>9845060.4</v>
      </c>
      <c r="K330">
        <v>8893058.32</v>
      </c>
      <c r="L330">
        <v>0</v>
      </c>
      <c r="M330">
        <v>1000</v>
      </c>
      <c r="N330">
        <v>10341.45</v>
      </c>
      <c r="O330">
        <v>10341.45</v>
      </c>
      <c r="P330">
        <v>1930000</v>
      </c>
      <c r="Q330">
        <v>1984342</v>
      </c>
      <c r="R330">
        <v>861627</v>
      </c>
      <c r="T330">
        <f t="shared" si="5"/>
        <v>19368</v>
      </c>
    </row>
    <row r="331" spans="1:20" ht="9.75">
      <c r="A331">
        <v>5901</v>
      </c>
      <c r="B331">
        <v>1</v>
      </c>
      <c r="C331" t="s">
        <v>345</v>
      </c>
      <c r="D331">
        <v>1046973</v>
      </c>
      <c r="E331">
        <v>5753</v>
      </c>
      <c r="F331">
        <v>14925.18</v>
      </c>
      <c r="G331">
        <v>85864580.92</v>
      </c>
      <c r="H331">
        <v>5753000</v>
      </c>
      <c r="I331">
        <v>5753000</v>
      </c>
      <c r="J331">
        <v>64226492</v>
      </c>
      <c r="K331">
        <v>58646082</v>
      </c>
      <c r="L331">
        <v>21465498.92</v>
      </c>
      <c r="M331">
        <v>1000</v>
      </c>
      <c r="N331">
        <v>11164</v>
      </c>
      <c r="O331">
        <v>14895.18</v>
      </c>
      <c r="P331">
        <v>1930000</v>
      </c>
      <c r="Q331">
        <v>1984342</v>
      </c>
      <c r="R331">
        <v>861627</v>
      </c>
      <c r="T331">
        <f t="shared" si="5"/>
        <v>-185346</v>
      </c>
    </row>
    <row r="332" spans="1:20" ht="9.75">
      <c r="A332">
        <v>5985</v>
      </c>
      <c r="B332">
        <v>1</v>
      </c>
      <c r="C332" t="s">
        <v>346</v>
      </c>
      <c r="D332">
        <v>692380</v>
      </c>
      <c r="E332">
        <v>1120</v>
      </c>
      <c r="F332">
        <v>11958.68</v>
      </c>
      <c r="G332">
        <v>13393720.29</v>
      </c>
      <c r="H332">
        <v>1120000</v>
      </c>
      <c r="I332">
        <v>1120000</v>
      </c>
      <c r="J332">
        <v>12503680</v>
      </c>
      <c r="K332">
        <v>11417280</v>
      </c>
      <c r="L332">
        <v>856440.29</v>
      </c>
      <c r="M332">
        <v>1000</v>
      </c>
      <c r="N332">
        <v>11164</v>
      </c>
      <c r="O332">
        <v>11928.68</v>
      </c>
      <c r="P332">
        <v>1930000</v>
      </c>
      <c r="Q332">
        <v>1984342</v>
      </c>
      <c r="R332">
        <v>861627</v>
      </c>
      <c r="T332">
        <f t="shared" si="5"/>
        <v>169247</v>
      </c>
    </row>
    <row r="333" spans="1:20" ht="9.75">
      <c r="A333">
        <v>5992</v>
      </c>
      <c r="B333">
        <v>1</v>
      </c>
      <c r="C333" t="s">
        <v>347</v>
      </c>
      <c r="D333">
        <v>2592944</v>
      </c>
      <c r="E333">
        <v>407</v>
      </c>
      <c r="F333">
        <v>12556.73</v>
      </c>
      <c r="G333">
        <v>5110589.38</v>
      </c>
      <c r="H333">
        <v>407000</v>
      </c>
      <c r="I333">
        <v>407000</v>
      </c>
      <c r="J333">
        <v>4543748</v>
      </c>
      <c r="K333">
        <v>4148958</v>
      </c>
      <c r="L333">
        <v>554631.38</v>
      </c>
      <c r="M333">
        <v>1000</v>
      </c>
      <c r="N333">
        <v>11164</v>
      </c>
      <c r="O333">
        <v>12526.73</v>
      </c>
      <c r="P333">
        <v>1930000</v>
      </c>
      <c r="Q333">
        <v>1984342</v>
      </c>
      <c r="R333">
        <v>861627</v>
      </c>
      <c r="T333">
        <f t="shared" si="5"/>
        <v>-1731317</v>
      </c>
    </row>
    <row r="334" spans="1:20" ht="9.75">
      <c r="A334">
        <v>6027</v>
      </c>
      <c r="B334">
        <v>1</v>
      </c>
      <c r="C334" t="s">
        <v>348</v>
      </c>
      <c r="D334">
        <v>800848</v>
      </c>
      <c r="E334">
        <v>502</v>
      </c>
      <c r="F334">
        <v>11728.88</v>
      </c>
      <c r="G334">
        <v>5887899.29</v>
      </c>
      <c r="H334">
        <v>502000</v>
      </c>
      <c r="I334">
        <v>502000</v>
      </c>
      <c r="J334">
        <v>5604328</v>
      </c>
      <c r="K334">
        <v>5117388</v>
      </c>
      <c r="L334">
        <v>268511.29</v>
      </c>
      <c r="M334">
        <v>1000</v>
      </c>
      <c r="N334">
        <v>11164</v>
      </c>
      <c r="O334">
        <v>11698.88</v>
      </c>
      <c r="P334">
        <v>1930000</v>
      </c>
      <c r="Q334">
        <v>1984342</v>
      </c>
      <c r="R334">
        <v>861627</v>
      </c>
      <c r="T334">
        <f t="shared" si="5"/>
        <v>60779</v>
      </c>
    </row>
    <row r="335" spans="1:20" ht="9.75">
      <c r="A335">
        <v>6069</v>
      </c>
      <c r="B335">
        <v>1</v>
      </c>
      <c r="C335" t="s">
        <v>349</v>
      </c>
      <c r="D335">
        <v>6094140</v>
      </c>
      <c r="E335">
        <v>62</v>
      </c>
      <c r="F335">
        <v>26105.91</v>
      </c>
      <c r="G335">
        <v>1618566.42</v>
      </c>
      <c r="H335">
        <v>62000</v>
      </c>
      <c r="I335">
        <v>62000</v>
      </c>
      <c r="J335">
        <v>692168</v>
      </c>
      <c r="K335">
        <v>632028</v>
      </c>
      <c r="L335">
        <v>924538.42</v>
      </c>
      <c r="M335">
        <v>1000</v>
      </c>
      <c r="N335">
        <v>11164</v>
      </c>
      <c r="O335">
        <v>26075.91</v>
      </c>
      <c r="P335">
        <v>1930000</v>
      </c>
      <c r="Q335">
        <v>1984342</v>
      </c>
      <c r="R335">
        <v>861627</v>
      </c>
      <c r="T335">
        <f t="shared" si="5"/>
        <v>-5232513</v>
      </c>
    </row>
    <row r="336" spans="1:20" ht="9.75">
      <c r="A336">
        <v>6118</v>
      </c>
      <c r="B336">
        <v>1</v>
      </c>
      <c r="C336" t="s">
        <v>350</v>
      </c>
      <c r="D336">
        <v>731865</v>
      </c>
      <c r="E336">
        <v>805</v>
      </c>
      <c r="F336">
        <v>13418.8</v>
      </c>
      <c r="G336">
        <v>10802135.58</v>
      </c>
      <c r="H336">
        <v>805000</v>
      </c>
      <c r="I336">
        <v>805000</v>
      </c>
      <c r="J336">
        <v>8987020</v>
      </c>
      <c r="K336">
        <v>8206170</v>
      </c>
      <c r="L336">
        <v>1790965.58</v>
      </c>
      <c r="M336">
        <v>1000</v>
      </c>
      <c r="N336">
        <v>11164</v>
      </c>
      <c r="O336">
        <v>13388.8</v>
      </c>
      <c r="P336">
        <v>1930000</v>
      </c>
      <c r="Q336">
        <v>1984342</v>
      </c>
      <c r="R336">
        <v>861627</v>
      </c>
      <c r="T336">
        <f t="shared" si="5"/>
        <v>129762</v>
      </c>
    </row>
    <row r="337" spans="1:20" ht="9.75">
      <c r="A337">
        <v>6125</v>
      </c>
      <c r="B337">
        <v>1</v>
      </c>
      <c r="C337" t="s">
        <v>351</v>
      </c>
      <c r="D337">
        <v>744185</v>
      </c>
      <c r="E337">
        <v>3736</v>
      </c>
      <c r="F337">
        <v>11975.18</v>
      </c>
      <c r="G337">
        <v>44739276.75</v>
      </c>
      <c r="H337">
        <v>3736000</v>
      </c>
      <c r="I337">
        <v>3736000</v>
      </c>
      <c r="J337">
        <v>41708704</v>
      </c>
      <c r="K337">
        <v>38084784</v>
      </c>
      <c r="L337">
        <v>2918492.75</v>
      </c>
      <c r="M337">
        <v>1000</v>
      </c>
      <c r="N337">
        <v>11164</v>
      </c>
      <c r="O337">
        <v>11945.18</v>
      </c>
      <c r="P337">
        <v>1930000</v>
      </c>
      <c r="Q337">
        <v>1984342</v>
      </c>
      <c r="R337">
        <v>861627</v>
      </c>
      <c r="T337">
        <f t="shared" si="5"/>
        <v>117442</v>
      </c>
    </row>
    <row r="338" spans="1:20" ht="9.75">
      <c r="A338">
        <v>6174</v>
      </c>
      <c r="B338">
        <v>1</v>
      </c>
      <c r="C338" t="s">
        <v>352</v>
      </c>
      <c r="D338">
        <v>1099885</v>
      </c>
      <c r="E338">
        <v>12077</v>
      </c>
      <c r="F338">
        <v>10920.14</v>
      </c>
      <c r="G338">
        <v>131882540.99</v>
      </c>
      <c r="H338">
        <v>12077000</v>
      </c>
      <c r="I338">
        <v>12077000</v>
      </c>
      <c r="J338">
        <v>131882530.78</v>
      </c>
      <c r="K338">
        <v>119805541</v>
      </c>
      <c r="L338">
        <v>0</v>
      </c>
      <c r="M338">
        <v>1000</v>
      </c>
      <c r="N338">
        <v>10920.14</v>
      </c>
      <c r="O338">
        <v>10920.14</v>
      </c>
      <c r="P338">
        <v>1930000</v>
      </c>
      <c r="Q338">
        <v>1984342</v>
      </c>
      <c r="R338">
        <v>861627</v>
      </c>
      <c r="T338">
        <f t="shared" si="5"/>
        <v>-238258</v>
      </c>
    </row>
    <row r="339" spans="1:20" ht="9.75">
      <c r="A339">
        <v>6181</v>
      </c>
      <c r="B339">
        <v>1</v>
      </c>
      <c r="C339" t="s">
        <v>353</v>
      </c>
      <c r="D339">
        <v>928241</v>
      </c>
      <c r="E339">
        <v>4300</v>
      </c>
      <c r="F339">
        <v>13267.17</v>
      </c>
      <c r="G339">
        <v>57048851.7</v>
      </c>
      <c r="H339">
        <v>4300000</v>
      </c>
      <c r="I339">
        <v>4300000</v>
      </c>
      <c r="J339">
        <v>48005200</v>
      </c>
      <c r="K339">
        <v>43834200</v>
      </c>
      <c r="L339">
        <v>8914651.7</v>
      </c>
      <c r="M339">
        <v>1000</v>
      </c>
      <c r="N339">
        <v>11164</v>
      </c>
      <c r="O339">
        <v>13237.17</v>
      </c>
      <c r="P339">
        <v>1930000</v>
      </c>
      <c r="Q339">
        <v>1984342</v>
      </c>
      <c r="R339">
        <v>861627</v>
      </c>
      <c r="T339">
        <f t="shared" si="5"/>
        <v>-66614</v>
      </c>
    </row>
    <row r="340" spans="1:20" ht="9.75">
      <c r="A340">
        <v>6195</v>
      </c>
      <c r="B340">
        <v>1</v>
      </c>
      <c r="C340" t="s">
        <v>354</v>
      </c>
      <c r="D340">
        <v>946356</v>
      </c>
      <c r="E340">
        <v>2137</v>
      </c>
      <c r="F340">
        <v>10858.45</v>
      </c>
      <c r="G340">
        <v>23204499.44</v>
      </c>
      <c r="H340">
        <v>2137000</v>
      </c>
      <c r="I340">
        <v>2137000</v>
      </c>
      <c r="J340">
        <v>23204507.65</v>
      </c>
      <c r="K340">
        <v>21067499.44</v>
      </c>
      <c r="L340">
        <v>0</v>
      </c>
      <c r="M340">
        <v>1000</v>
      </c>
      <c r="N340">
        <v>10858.45</v>
      </c>
      <c r="O340">
        <v>10858.45</v>
      </c>
      <c r="P340">
        <v>1930000</v>
      </c>
      <c r="Q340">
        <v>1984342</v>
      </c>
      <c r="R340">
        <v>861627</v>
      </c>
      <c r="T340">
        <f t="shared" si="5"/>
        <v>-84729</v>
      </c>
    </row>
    <row r="341" spans="1:20" ht="9.75">
      <c r="A341">
        <v>6216</v>
      </c>
      <c r="B341">
        <v>1</v>
      </c>
      <c r="C341" t="s">
        <v>355</v>
      </c>
      <c r="D341">
        <v>632226</v>
      </c>
      <c r="E341">
        <v>2181</v>
      </c>
      <c r="F341">
        <v>11358.86</v>
      </c>
      <c r="G341">
        <v>24773682.12</v>
      </c>
      <c r="H341">
        <v>2181000</v>
      </c>
      <c r="I341">
        <v>2181000</v>
      </c>
      <c r="J341">
        <v>24348684</v>
      </c>
      <c r="K341">
        <v>22233114</v>
      </c>
      <c r="L341">
        <v>359568.12</v>
      </c>
      <c r="M341">
        <v>1000</v>
      </c>
      <c r="N341">
        <v>11164</v>
      </c>
      <c r="O341">
        <v>11328.86</v>
      </c>
      <c r="P341">
        <v>1930000</v>
      </c>
      <c r="Q341">
        <v>1984342</v>
      </c>
      <c r="R341">
        <v>861627</v>
      </c>
      <c r="T341">
        <f t="shared" si="5"/>
        <v>229401</v>
      </c>
    </row>
    <row r="342" spans="1:20" ht="9.75">
      <c r="A342">
        <v>6223</v>
      </c>
      <c r="B342">
        <v>1</v>
      </c>
      <c r="C342" t="s">
        <v>356</v>
      </c>
      <c r="D342">
        <v>615843</v>
      </c>
      <c r="E342">
        <v>8447</v>
      </c>
      <c r="F342">
        <v>13034.44</v>
      </c>
      <c r="G342">
        <v>110101911.17</v>
      </c>
      <c r="H342">
        <v>8447000</v>
      </c>
      <c r="I342">
        <v>8447000</v>
      </c>
      <c r="J342">
        <v>94302308</v>
      </c>
      <c r="K342">
        <v>86108718</v>
      </c>
      <c r="L342">
        <v>15546193.17</v>
      </c>
      <c r="M342">
        <v>1000</v>
      </c>
      <c r="N342">
        <v>11164</v>
      </c>
      <c r="O342">
        <v>13004.44</v>
      </c>
      <c r="P342">
        <v>1930000</v>
      </c>
      <c r="Q342">
        <v>1984342</v>
      </c>
      <c r="R342">
        <v>861627</v>
      </c>
      <c r="T342">
        <f t="shared" si="5"/>
        <v>245784</v>
      </c>
    </row>
    <row r="343" spans="1:20" ht="9.75">
      <c r="A343">
        <v>6230</v>
      </c>
      <c r="B343">
        <v>1</v>
      </c>
      <c r="C343" t="s">
        <v>357</v>
      </c>
      <c r="D343">
        <v>2158763</v>
      </c>
      <c r="E343">
        <v>404</v>
      </c>
      <c r="F343">
        <v>10649.51</v>
      </c>
      <c r="G343">
        <v>4302400.7</v>
      </c>
      <c r="H343">
        <v>404000</v>
      </c>
      <c r="I343">
        <v>404000</v>
      </c>
      <c r="J343">
        <v>4302402.04</v>
      </c>
      <c r="K343">
        <v>3898400.7</v>
      </c>
      <c r="L343">
        <v>0</v>
      </c>
      <c r="M343">
        <v>1000</v>
      </c>
      <c r="N343">
        <v>10649.51</v>
      </c>
      <c r="O343">
        <v>10649.51</v>
      </c>
      <c r="P343">
        <v>1930000</v>
      </c>
      <c r="Q343">
        <v>1984342</v>
      </c>
      <c r="R343">
        <v>861627</v>
      </c>
      <c r="T343">
        <f t="shared" si="5"/>
        <v>-1297136</v>
      </c>
    </row>
    <row r="344" spans="1:20" ht="9.75">
      <c r="A344">
        <v>6237</v>
      </c>
      <c r="B344">
        <v>1</v>
      </c>
      <c r="C344" t="s">
        <v>358</v>
      </c>
      <c r="D344">
        <v>1026996</v>
      </c>
      <c r="E344">
        <v>1372</v>
      </c>
      <c r="F344">
        <v>10132.6</v>
      </c>
      <c r="G344">
        <v>13901924.43</v>
      </c>
      <c r="H344">
        <v>1372000</v>
      </c>
      <c r="I344">
        <v>1372000</v>
      </c>
      <c r="J344">
        <v>13901927.2</v>
      </c>
      <c r="K344">
        <v>12529924.43</v>
      </c>
      <c r="L344">
        <v>0</v>
      </c>
      <c r="M344">
        <v>1000</v>
      </c>
      <c r="N344">
        <v>10132.6</v>
      </c>
      <c r="O344">
        <v>10132.6</v>
      </c>
      <c r="P344">
        <v>1930000</v>
      </c>
      <c r="Q344">
        <v>1984342</v>
      </c>
      <c r="R344">
        <v>861627</v>
      </c>
      <c r="T344">
        <f t="shared" si="5"/>
        <v>-165369</v>
      </c>
    </row>
    <row r="345" spans="1:20" ht="9.75">
      <c r="A345">
        <v>6244</v>
      </c>
      <c r="B345">
        <v>1</v>
      </c>
      <c r="C345" t="s">
        <v>359</v>
      </c>
      <c r="D345">
        <v>1399039</v>
      </c>
      <c r="E345">
        <v>6175</v>
      </c>
      <c r="F345">
        <v>15297.01</v>
      </c>
      <c r="G345">
        <v>94459025.23</v>
      </c>
      <c r="H345">
        <v>6175000</v>
      </c>
      <c r="I345">
        <v>6175000</v>
      </c>
      <c r="J345">
        <v>68937700</v>
      </c>
      <c r="K345">
        <v>62947950</v>
      </c>
      <c r="L345">
        <v>25336075.23</v>
      </c>
      <c r="M345">
        <v>1000</v>
      </c>
      <c r="N345">
        <v>11164</v>
      </c>
      <c r="O345">
        <v>15267.01</v>
      </c>
      <c r="P345">
        <v>1930000</v>
      </c>
      <c r="Q345">
        <v>1984342</v>
      </c>
      <c r="R345">
        <v>861627</v>
      </c>
      <c r="T345">
        <f t="shared" si="5"/>
        <v>-537412</v>
      </c>
    </row>
    <row r="346" spans="1:20" ht="9.75">
      <c r="A346">
        <v>6251</v>
      </c>
      <c r="B346">
        <v>1</v>
      </c>
      <c r="C346" t="s">
        <v>360</v>
      </c>
      <c r="D346">
        <v>479067</v>
      </c>
      <c r="E346">
        <v>246</v>
      </c>
      <c r="F346">
        <v>15119.42</v>
      </c>
      <c r="G346">
        <v>3719378.47</v>
      </c>
      <c r="H346">
        <v>246000</v>
      </c>
      <c r="I346">
        <v>246000</v>
      </c>
      <c r="J346">
        <v>2746344</v>
      </c>
      <c r="K346">
        <v>2507724</v>
      </c>
      <c r="L346">
        <v>965654.47</v>
      </c>
      <c r="M346">
        <v>1000</v>
      </c>
      <c r="N346">
        <v>11164</v>
      </c>
      <c r="O346">
        <v>15089.42</v>
      </c>
      <c r="P346">
        <v>1930000</v>
      </c>
      <c r="Q346">
        <v>1984342</v>
      </c>
      <c r="R346">
        <v>861627</v>
      </c>
      <c r="T346">
        <f t="shared" si="5"/>
        <v>382560</v>
      </c>
    </row>
    <row r="347" spans="1:20" ht="9.75">
      <c r="A347">
        <v>6293</v>
      </c>
      <c r="B347">
        <v>1</v>
      </c>
      <c r="C347" t="s">
        <v>361</v>
      </c>
      <c r="D347">
        <v>2993867</v>
      </c>
      <c r="E347">
        <v>624</v>
      </c>
      <c r="F347">
        <v>11881.88</v>
      </c>
      <c r="G347">
        <v>7414294.66</v>
      </c>
      <c r="H347">
        <v>624000</v>
      </c>
      <c r="I347">
        <v>624000</v>
      </c>
      <c r="J347">
        <v>6966336</v>
      </c>
      <c r="K347">
        <v>6361056</v>
      </c>
      <c r="L347">
        <v>429238.66</v>
      </c>
      <c r="M347">
        <v>1000</v>
      </c>
      <c r="N347">
        <v>11164</v>
      </c>
      <c r="O347">
        <v>11851.88</v>
      </c>
      <c r="P347">
        <v>1930000</v>
      </c>
      <c r="Q347">
        <v>1984342</v>
      </c>
      <c r="R347">
        <v>861627</v>
      </c>
      <c r="T347">
        <f t="shared" si="5"/>
        <v>-2132240</v>
      </c>
    </row>
    <row r="348" spans="1:20" ht="9.75">
      <c r="A348">
        <v>6300</v>
      </c>
      <c r="B348">
        <v>1</v>
      </c>
      <c r="C348" t="s">
        <v>362</v>
      </c>
      <c r="D348">
        <v>730341</v>
      </c>
      <c r="E348">
        <v>8296</v>
      </c>
      <c r="F348">
        <v>11543.3</v>
      </c>
      <c r="G348">
        <v>95763218.96</v>
      </c>
      <c r="H348">
        <v>8296000</v>
      </c>
      <c r="I348">
        <v>8296000</v>
      </c>
      <c r="J348">
        <v>92616544</v>
      </c>
      <c r="K348">
        <v>84569424</v>
      </c>
      <c r="L348">
        <v>2897794.96</v>
      </c>
      <c r="M348">
        <v>1000</v>
      </c>
      <c r="N348">
        <v>11164</v>
      </c>
      <c r="O348">
        <v>11513.3</v>
      </c>
      <c r="P348">
        <v>1930000</v>
      </c>
      <c r="Q348">
        <v>1984342</v>
      </c>
      <c r="R348">
        <v>861627</v>
      </c>
      <c r="T348">
        <f t="shared" si="5"/>
        <v>131286</v>
      </c>
    </row>
    <row r="349" spans="1:20" ht="9.75">
      <c r="A349">
        <v>6307</v>
      </c>
      <c r="B349">
        <v>1</v>
      </c>
      <c r="C349" t="s">
        <v>363</v>
      </c>
      <c r="D349">
        <v>1062252</v>
      </c>
      <c r="E349">
        <v>6432</v>
      </c>
      <c r="F349">
        <v>10854.26</v>
      </c>
      <c r="G349">
        <v>69814623.38</v>
      </c>
      <c r="H349">
        <v>6432000</v>
      </c>
      <c r="I349">
        <v>6432000</v>
      </c>
      <c r="J349">
        <v>69814600.32</v>
      </c>
      <c r="K349">
        <v>63382623.38</v>
      </c>
      <c r="L349">
        <v>0</v>
      </c>
      <c r="M349">
        <v>1000</v>
      </c>
      <c r="N349">
        <v>10854.26</v>
      </c>
      <c r="O349">
        <v>10854.26</v>
      </c>
      <c r="P349">
        <v>1930000</v>
      </c>
      <c r="Q349">
        <v>1984342</v>
      </c>
      <c r="R349">
        <v>861627</v>
      </c>
      <c r="T349">
        <f t="shared" si="5"/>
        <v>-200625</v>
      </c>
    </row>
    <row r="350" spans="1:20" ht="9.75">
      <c r="A350">
        <v>6328</v>
      </c>
      <c r="B350">
        <v>1</v>
      </c>
      <c r="C350" t="s">
        <v>364</v>
      </c>
      <c r="D350">
        <v>734493</v>
      </c>
      <c r="E350">
        <v>3914</v>
      </c>
      <c r="F350">
        <v>12851.05</v>
      </c>
      <c r="G350">
        <v>50299010.69</v>
      </c>
      <c r="H350">
        <v>3914000</v>
      </c>
      <c r="I350">
        <v>3914000</v>
      </c>
      <c r="J350">
        <v>43695896</v>
      </c>
      <c r="K350">
        <v>39899316</v>
      </c>
      <c r="L350">
        <v>6485694.69</v>
      </c>
      <c r="M350">
        <v>1000</v>
      </c>
      <c r="N350">
        <v>11164</v>
      </c>
      <c r="O350">
        <v>12821.05</v>
      </c>
      <c r="P350">
        <v>1930000</v>
      </c>
      <c r="Q350">
        <v>1984342</v>
      </c>
      <c r="R350">
        <v>861627</v>
      </c>
      <c r="T350">
        <f t="shared" si="5"/>
        <v>127134</v>
      </c>
    </row>
    <row r="351" spans="1:20" ht="9.75">
      <c r="A351">
        <v>6370</v>
      </c>
      <c r="B351">
        <v>1</v>
      </c>
      <c r="C351" t="s">
        <v>365</v>
      </c>
      <c r="D351">
        <v>673003</v>
      </c>
      <c r="E351">
        <v>1836</v>
      </c>
      <c r="F351">
        <v>12548.89</v>
      </c>
      <c r="G351">
        <v>23039755.89</v>
      </c>
      <c r="H351">
        <v>1836000</v>
      </c>
      <c r="I351">
        <v>1836000</v>
      </c>
      <c r="J351">
        <v>20497104</v>
      </c>
      <c r="K351">
        <v>18716184</v>
      </c>
      <c r="L351">
        <v>2487571.89</v>
      </c>
      <c r="M351">
        <v>1000</v>
      </c>
      <c r="N351">
        <v>11164</v>
      </c>
      <c r="O351">
        <v>12518.89</v>
      </c>
      <c r="P351">
        <v>1930000</v>
      </c>
      <c r="Q351">
        <v>1984342</v>
      </c>
      <c r="R351">
        <v>861627</v>
      </c>
      <c r="T351">
        <f t="shared" si="5"/>
        <v>188624</v>
      </c>
    </row>
    <row r="352" spans="1:20" ht="9.75">
      <c r="A352">
        <v>6321</v>
      </c>
      <c r="B352">
        <v>1</v>
      </c>
      <c r="C352" t="s">
        <v>366</v>
      </c>
      <c r="D352">
        <v>605650</v>
      </c>
      <c r="E352">
        <v>1135</v>
      </c>
      <c r="F352">
        <v>14594.52</v>
      </c>
      <c r="G352">
        <v>16564779.77</v>
      </c>
      <c r="H352">
        <v>1135000</v>
      </c>
      <c r="I352">
        <v>1135000</v>
      </c>
      <c r="J352">
        <v>12671140</v>
      </c>
      <c r="K352">
        <v>11570190</v>
      </c>
      <c r="L352">
        <v>3859589.77</v>
      </c>
      <c r="M352">
        <v>1000</v>
      </c>
      <c r="N352">
        <v>11164</v>
      </c>
      <c r="O352">
        <v>14564.52</v>
      </c>
      <c r="P352">
        <v>1930000</v>
      </c>
      <c r="Q352">
        <v>1984342</v>
      </c>
      <c r="R352">
        <v>861627</v>
      </c>
      <c r="T352">
        <f t="shared" si="5"/>
        <v>255977</v>
      </c>
    </row>
    <row r="353" spans="1:20" ht="9.75">
      <c r="A353">
        <v>6335</v>
      </c>
      <c r="B353">
        <v>1</v>
      </c>
      <c r="C353" t="s">
        <v>367</v>
      </c>
      <c r="D353">
        <v>1206120</v>
      </c>
      <c r="E353">
        <v>1194</v>
      </c>
      <c r="F353">
        <v>9690.47</v>
      </c>
      <c r="G353">
        <v>11570416.03</v>
      </c>
      <c r="H353">
        <v>1194000</v>
      </c>
      <c r="I353">
        <v>1194000</v>
      </c>
      <c r="J353">
        <v>11570421.18</v>
      </c>
      <c r="K353">
        <v>10376416.03</v>
      </c>
      <c r="L353">
        <v>0</v>
      </c>
      <c r="M353">
        <v>1000</v>
      </c>
      <c r="N353">
        <v>9690.47</v>
      </c>
      <c r="O353">
        <v>9690.47</v>
      </c>
      <c r="P353">
        <v>1930000</v>
      </c>
      <c r="Q353">
        <v>1984342</v>
      </c>
      <c r="R353">
        <v>861627</v>
      </c>
      <c r="T353">
        <f t="shared" si="5"/>
        <v>-344493</v>
      </c>
    </row>
    <row r="354" spans="1:20" ht="9.75">
      <c r="A354">
        <v>6354</v>
      </c>
      <c r="B354">
        <v>1</v>
      </c>
      <c r="C354" t="s">
        <v>368</v>
      </c>
      <c r="D354">
        <v>820765</v>
      </c>
      <c r="E354">
        <v>270</v>
      </c>
      <c r="F354">
        <v>13962.64</v>
      </c>
      <c r="G354">
        <v>3769911.98</v>
      </c>
      <c r="H354">
        <v>270000</v>
      </c>
      <c r="I354">
        <v>270000</v>
      </c>
      <c r="J354">
        <v>3014280</v>
      </c>
      <c r="K354">
        <v>2752380</v>
      </c>
      <c r="L354">
        <v>747531.98</v>
      </c>
      <c r="M354">
        <v>1000</v>
      </c>
      <c r="N354">
        <v>11164</v>
      </c>
      <c r="O354">
        <v>13932.64</v>
      </c>
      <c r="P354">
        <v>1930000</v>
      </c>
      <c r="Q354">
        <v>1984342</v>
      </c>
      <c r="R354">
        <v>861627</v>
      </c>
      <c r="T354">
        <f t="shared" si="5"/>
        <v>40862</v>
      </c>
    </row>
    <row r="355" spans="1:20" ht="9.75">
      <c r="A355">
        <v>6384</v>
      </c>
      <c r="B355">
        <v>1</v>
      </c>
      <c r="C355" t="s">
        <v>369</v>
      </c>
      <c r="D355">
        <v>993908</v>
      </c>
      <c r="E355">
        <v>862</v>
      </c>
      <c r="F355">
        <v>14217.42</v>
      </c>
      <c r="G355">
        <v>12255417.95</v>
      </c>
      <c r="H355">
        <v>862000</v>
      </c>
      <c r="I355">
        <v>862000</v>
      </c>
      <c r="J355">
        <v>9623368</v>
      </c>
      <c r="K355">
        <v>8787228</v>
      </c>
      <c r="L355">
        <v>2606189.95</v>
      </c>
      <c r="M355">
        <v>1000</v>
      </c>
      <c r="N355">
        <v>11164</v>
      </c>
      <c r="O355">
        <v>14187.42</v>
      </c>
      <c r="P355">
        <v>1930000</v>
      </c>
      <c r="Q355">
        <v>1984342</v>
      </c>
      <c r="R355">
        <v>861627</v>
      </c>
      <c r="T355">
        <f t="shared" si="5"/>
        <v>-132281</v>
      </c>
    </row>
    <row r="356" spans="1:20" ht="9.75">
      <c r="A356">
        <v>6440</v>
      </c>
      <c r="B356">
        <v>1</v>
      </c>
      <c r="C356" t="s">
        <v>370</v>
      </c>
      <c r="D356">
        <v>1334737</v>
      </c>
      <c r="E356">
        <v>166</v>
      </c>
      <c r="F356">
        <v>14098.25</v>
      </c>
      <c r="G356">
        <v>2340310.2</v>
      </c>
      <c r="H356">
        <v>166000</v>
      </c>
      <c r="I356">
        <v>166000</v>
      </c>
      <c r="J356">
        <v>1853224</v>
      </c>
      <c r="K356">
        <v>1692204</v>
      </c>
      <c r="L356">
        <v>482106.2</v>
      </c>
      <c r="M356">
        <v>1000</v>
      </c>
      <c r="N356">
        <v>11164</v>
      </c>
      <c r="O356">
        <v>14068.25</v>
      </c>
      <c r="P356">
        <v>1930000</v>
      </c>
      <c r="Q356">
        <v>1984342</v>
      </c>
      <c r="R356">
        <v>861627</v>
      </c>
      <c r="T356">
        <f t="shared" si="5"/>
        <v>-473110</v>
      </c>
    </row>
    <row r="357" spans="1:20" ht="9.75">
      <c r="A357">
        <v>6419</v>
      </c>
      <c r="B357">
        <v>1</v>
      </c>
      <c r="C357" t="s">
        <v>371</v>
      </c>
      <c r="D357">
        <v>1027685</v>
      </c>
      <c r="E357">
        <v>2786</v>
      </c>
      <c r="F357">
        <v>11493.6</v>
      </c>
      <c r="G357">
        <v>32021182.91</v>
      </c>
      <c r="H357">
        <v>2786000</v>
      </c>
      <c r="I357">
        <v>2786000</v>
      </c>
      <c r="J357">
        <v>31102904</v>
      </c>
      <c r="K357">
        <v>28400484</v>
      </c>
      <c r="L357">
        <v>834698.91</v>
      </c>
      <c r="M357">
        <v>1000</v>
      </c>
      <c r="N357">
        <v>11164</v>
      </c>
      <c r="O357">
        <v>11463.6</v>
      </c>
      <c r="P357">
        <v>1930000</v>
      </c>
      <c r="Q357">
        <v>1984342</v>
      </c>
      <c r="R357">
        <v>861627</v>
      </c>
      <c r="T357">
        <f t="shared" si="5"/>
        <v>-166058</v>
      </c>
    </row>
    <row r="358" spans="1:20" ht="9.75">
      <c r="A358">
        <v>6426</v>
      </c>
      <c r="B358">
        <v>1</v>
      </c>
      <c r="C358" t="s">
        <v>372</v>
      </c>
      <c r="D358">
        <v>505467</v>
      </c>
      <c r="E358">
        <v>778</v>
      </c>
      <c r="F358">
        <v>11720.89</v>
      </c>
      <c r="G358">
        <v>9118850.41</v>
      </c>
      <c r="H358">
        <v>778000</v>
      </c>
      <c r="I358">
        <v>778000</v>
      </c>
      <c r="J358">
        <v>8685592</v>
      </c>
      <c r="K358">
        <v>7930932</v>
      </c>
      <c r="L358">
        <v>409918.41</v>
      </c>
      <c r="M358">
        <v>1000</v>
      </c>
      <c r="N358">
        <v>11164</v>
      </c>
      <c r="O358">
        <v>11690.89</v>
      </c>
      <c r="P358">
        <v>1930000</v>
      </c>
      <c r="Q358">
        <v>1984342</v>
      </c>
      <c r="R358">
        <v>861627</v>
      </c>
      <c r="T358">
        <f t="shared" si="5"/>
        <v>356160</v>
      </c>
    </row>
    <row r="359" spans="1:20" ht="9.75">
      <c r="A359">
        <v>6461</v>
      </c>
      <c r="B359">
        <v>1</v>
      </c>
      <c r="C359" t="s">
        <v>373</v>
      </c>
      <c r="D359">
        <v>884339</v>
      </c>
      <c r="E359">
        <v>2192</v>
      </c>
      <c r="F359">
        <v>14928.73</v>
      </c>
      <c r="G359">
        <v>32723785.2</v>
      </c>
      <c r="H359">
        <v>2192000</v>
      </c>
      <c r="I359">
        <v>2192000</v>
      </c>
      <c r="J359">
        <v>24471488</v>
      </c>
      <c r="K359">
        <v>22345248</v>
      </c>
      <c r="L359">
        <v>8186537.2</v>
      </c>
      <c r="M359">
        <v>1000</v>
      </c>
      <c r="N359">
        <v>11164</v>
      </c>
      <c r="O359">
        <v>14898.73</v>
      </c>
      <c r="P359">
        <v>1930000</v>
      </c>
      <c r="Q359">
        <v>1984342</v>
      </c>
      <c r="R359">
        <v>861627</v>
      </c>
      <c r="T359">
        <f t="shared" si="5"/>
        <v>-22712</v>
      </c>
    </row>
    <row r="360" spans="1:20" ht="9.75">
      <c r="A360">
        <v>6470</v>
      </c>
      <c r="B360">
        <v>1</v>
      </c>
      <c r="C360" t="s">
        <v>374</v>
      </c>
      <c r="D360">
        <v>975453</v>
      </c>
      <c r="E360">
        <v>2170</v>
      </c>
      <c r="F360">
        <v>14619.36</v>
      </c>
      <c r="G360">
        <v>31724018.04</v>
      </c>
      <c r="H360">
        <v>2170000</v>
      </c>
      <c r="I360">
        <v>2170000</v>
      </c>
      <c r="J360">
        <v>24225880</v>
      </c>
      <c r="K360">
        <v>22120980</v>
      </c>
      <c r="L360">
        <v>7433038.04</v>
      </c>
      <c r="M360">
        <v>1000</v>
      </c>
      <c r="N360">
        <v>11164</v>
      </c>
      <c r="O360">
        <v>14589.36</v>
      </c>
      <c r="P360">
        <v>1930000</v>
      </c>
      <c r="Q360">
        <v>1984342</v>
      </c>
      <c r="R360">
        <v>861627</v>
      </c>
      <c r="T360">
        <f t="shared" si="5"/>
        <v>-113826</v>
      </c>
    </row>
    <row r="361" spans="1:20" ht="9.75">
      <c r="A361">
        <v>6475</v>
      </c>
      <c r="B361">
        <v>1</v>
      </c>
      <c r="C361" t="s">
        <v>375</v>
      </c>
      <c r="D361">
        <v>1868745</v>
      </c>
      <c r="E361">
        <v>553</v>
      </c>
      <c r="F361">
        <v>12200.58</v>
      </c>
      <c r="G361">
        <v>6746922.8</v>
      </c>
      <c r="H361">
        <v>553000</v>
      </c>
      <c r="I361">
        <v>553000</v>
      </c>
      <c r="J361">
        <v>6173692</v>
      </c>
      <c r="K361">
        <v>5637282</v>
      </c>
      <c r="L361">
        <v>556640.8</v>
      </c>
      <c r="M361">
        <v>1000</v>
      </c>
      <c r="N361">
        <v>11164</v>
      </c>
      <c r="O361">
        <v>12170.58</v>
      </c>
      <c r="P361">
        <v>1930000</v>
      </c>
      <c r="Q361">
        <v>1984342</v>
      </c>
      <c r="R361">
        <v>861627</v>
      </c>
      <c r="T361">
        <f t="shared" si="5"/>
        <v>-1007118</v>
      </c>
    </row>
    <row r="362" spans="1:20" ht="9.75">
      <c r="A362">
        <v>6482</v>
      </c>
      <c r="B362">
        <v>1</v>
      </c>
      <c r="C362" t="s">
        <v>376</v>
      </c>
      <c r="D362">
        <v>3123758</v>
      </c>
      <c r="E362">
        <v>510</v>
      </c>
      <c r="F362">
        <v>17861.72</v>
      </c>
      <c r="G362">
        <v>9109476.56</v>
      </c>
      <c r="H362">
        <v>510000</v>
      </c>
      <c r="I362">
        <v>510000</v>
      </c>
      <c r="J362">
        <v>5693640</v>
      </c>
      <c r="K362">
        <v>5198940</v>
      </c>
      <c r="L362">
        <v>3400536.56</v>
      </c>
      <c r="M362">
        <v>1000</v>
      </c>
      <c r="N362">
        <v>11164</v>
      </c>
      <c r="O362">
        <v>17831.72</v>
      </c>
      <c r="P362">
        <v>1930000</v>
      </c>
      <c r="Q362">
        <v>1984342</v>
      </c>
      <c r="R362">
        <v>861627</v>
      </c>
      <c r="T362">
        <f t="shared" si="5"/>
        <v>-2262131</v>
      </c>
    </row>
    <row r="363" spans="1:20" ht="9.75">
      <c r="A363">
        <v>6608</v>
      </c>
      <c r="B363">
        <v>1</v>
      </c>
      <c r="C363" t="s">
        <v>377</v>
      </c>
      <c r="D363">
        <v>995698</v>
      </c>
      <c r="E363">
        <v>1548</v>
      </c>
      <c r="F363">
        <v>10507.54</v>
      </c>
      <c r="G363">
        <v>16265668.43</v>
      </c>
      <c r="H363">
        <v>1548000</v>
      </c>
      <c r="I363">
        <v>1548000</v>
      </c>
      <c r="J363">
        <v>16265671.92</v>
      </c>
      <c r="K363">
        <v>14717668.43</v>
      </c>
      <c r="L363">
        <v>0</v>
      </c>
      <c r="M363">
        <v>1000</v>
      </c>
      <c r="N363">
        <v>10507.54</v>
      </c>
      <c r="O363">
        <v>10507.54</v>
      </c>
      <c r="P363">
        <v>1930000</v>
      </c>
      <c r="Q363">
        <v>1984342</v>
      </c>
      <c r="R363">
        <v>861627</v>
      </c>
      <c r="T363">
        <f t="shared" si="5"/>
        <v>-134071</v>
      </c>
    </row>
    <row r="364" spans="1:20" ht="9.75">
      <c r="A364">
        <v>6615</v>
      </c>
      <c r="B364">
        <v>1</v>
      </c>
      <c r="C364" t="s">
        <v>378</v>
      </c>
      <c r="D364">
        <v>2099727</v>
      </c>
      <c r="E364">
        <v>274</v>
      </c>
      <c r="F364">
        <v>13154.87</v>
      </c>
      <c r="G364">
        <v>3604434.5</v>
      </c>
      <c r="H364">
        <v>274000</v>
      </c>
      <c r="I364">
        <v>274000</v>
      </c>
      <c r="J364">
        <v>3058936</v>
      </c>
      <c r="K364">
        <v>2793156</v>
      </c>
      <c r="L364">
        <v>537278.5</v>
      </c>
      <c r="M364">
        <v>1000</v>
      </c>
      <c r="N364">
        <v>11164</v>
      </c>
      <c r="O364">
        <v>13124.87</v>
      </c>
      <c r="P364">
        <v>1930000</v>
      </c>
      <c r="Q364">
        <v>1984342</v>
      </c>
      <c r="R364">
        <v>861627</v>
      </c>
      <c r="T364">
        <f t="shared" si="5"/>
        <v>-1238100</v>
      </c>
    </row>
    <row r="365" spans="1:20" ht="9.75">
      <c r="A365">
        <v>6678</v>
      </c>
      <c r="B365">
        <v>1</v>
      </c>
      <c r="C365" t="s">
        <v>379</v>
      </c>
      <c r="D365">
        <v>1593462</v>
      </c>
      <c r="E365">
        <v>1844</v>
      </c>
      <c r="F365">
        <v>12725.65</v>
      </c>
      <c r="G365">
        <v>23466094.09</v>
      </c>
      <c r="H365">
        <v>1844000</v>
      </c>
      <c r="I365">
        <v>1844000</v>
      </c>
      <c r="J365">
        <v>20586416</v>
      </c>
      <c r="K365">
        <v>18797736</v>
      </c>
      <c r="L365">
        <v>2824358.09</v>
      </c>
      <c r="M365">
        <v>1000</v>
      </c>
      <c r="N365">
        <v>11164</v>
      </c>
      <c r="O365">
        <v>12695.65</v>
      </c>
      <c r="P365">
        <v>1930000</v>
      </c>
      <c r="Q365">
        <v>1984342</v>
      </c>
      <c r="R365">
        <v>861627</v>
      </c>
      <c r="T365">
        <f t="shared" si="5"/>
        <v>-731835</v>
      </c>
    </row>
    <row r="366" spans="1:20" ht="9.75">
      <c r="A366">
        <v>469</v>
      </c>
      <c r="B366">
        <v>1</v>
      </c>
      <c r="C366" t="s">
        <v>380</v>
      </c>
      <c r="D366">
        <v>1238754</v>
      </c>
      <c r="E366">
        <v>788</v>
      </c>
      <c r="F366">
        <v>14596.33</v>
      </c>
      <c r="G366">
        <v>11501907.15</v>
      </c>
      <c r="H366">
        <v>788000</v>
      </c>
      <c r="I366">
        <v>788000</v>
      </c>
      <c r="J366">
        <v>8797232</v>
      </c>
      <c r="K366">
        <v>8032872</v>
      </c>
      <c r="L366">
        <v>2681035.15</v>
      </c>
      <c r="M366">
        <v>1000</v>
      </c>
      <c r="N366">
        <v>11164</v>
      </c>
      <c r="O366">
        <v>14566.33</v>
      </c>
      <c r="P366">
        <v>1930000</v>
      </c>
      <c r="Q366">
        <v>1984342</v>
      </c>
      <c r="R366">
        <v>861627</v>
      </c>
      <c r="T366">
        <f t="shared" si="5"/>
        <v>-377127</v>
      </c>
    </row>
    <row r="367" spans="1:20" ht="9.75">
      <c r="A367">
        <v>6685</v>
      </c>
      <c r="B367">
        <v>1</v>
      </c>
      <c r="C367" t="s">
        <v>381</v>
      </c>
      <c r="D367">
        <v>597800</v>
      </c>
      <c r="E367">
        <v>5038</v>
      </c>
      <c r="F367">
        <v>13036.02</v>
      </c>
      <c r="G367">
        <v>65675447.83</v>
      </c>
      <c r="H367">
        <v>5038000</v>
      </c>
      <c r="I367">
        <v>5038000</v>
      </c>
      <c r="J367">
        <v>56244232</v>
      </c>
      <c r="K367">
        <v>51357372</v>
      </c>
      <c r="L367">
        <v>9280075.83</v>
      </c>
      <c r="M367">
        <v>1000</v>
      </c>
      <c r="N367">
        <v>11164</v>
      </c>
      <c r="O367">
        <v>13006.02</v>
      </c>
      <c r="P367">
        <v>1930000</v>
      </c>
      <c r="Q367">
        <v>1984342</v>
      </c>
      <c r="R367">
        <v>861627</v>
      </c>
      <c r="T367">
        <f t="shared" si="5"/>
        <v>263827</v>
      </c>
    </row>
    <row r="368" spans="1:20" ht="9.75">
      <c r="A368">
        <v>6692</v>
      </c>
      <c r="B368">
        <v>1</v>
      </c>
      <c r="C368" t="s">
        <v>382</v>
      </c>
      <c r="D368">
        <v>623901</v>
      </c>
      <c r="E368">
        <v>1113</v>
      </c>
      <c r="F368">
        <v>12109.76</v>
      </c>
      <c r="G368">
        <v>13478158.93</v>
      </c>
      <c r="H368">
        <v>1113000</v>
      </c>
      <c r="I368">
        <v>1113000</v>
      </c>
      <c r="J368">
        <v>12425532</v>
      </c>
      <c r="K368">
        <v>11345922</v>
      </c>
      <c r="L368">
        <v>1019236.93</v>
      </c>
      <c r="M368">
        <v>1000</v>
      </c>
      <c r="N368">
        <v>11164</v>
      </c>
      <c r="O368">
        <v>12079.76</v>
      </c>
      <c r="P368">
        <v>1930000</v>
      </c>
      <c r="Q368">
        <v>1984342</v>
      </c>
      <c r="R368">
        <v>861627</v>
      </c>
      <c r="T368">
        <f t="shared" si="5"/>
        <v>237726</v>
      </c>
    </row>
    <row r="369" spans="1:20" ht="9.75">
      <c r="A369">
        <v>6713</v>
      </c>
      <c r="B369">
        <v>1</v>
      </c>
      <c r="C369" t="s">
        <v>383</v>
      </c>
      <c r="D369">
        <v>885506</v>
      </c>
      <c r="E369">
        <v>393</v>
      </c>
      <c r="F369">
        <v>12448.9</v>
      </c>
      <c r="G369">
        <v>4892418.02</v>
      </c>
      <c r="H369">
        <v>393000</v>
      </c>
      <c r="I369">
        <v>393000</v>
      </c>
      <c r="J369">
        <v>4387452</v>
      </c>
      <c r="K369">
        <v>4006242</v>
      </c>
      <c r="L369">
        <v>493176.02</v>
      </c>
      <c r="M369">
        <v>1000</v>
      </c>
      <c r="N369">
        <v>11164</v>
      </c>
      <c r="O369">
        <v>12418.9</v>
      </c>
      <c r="P369">
        <v>1930000</v>
      </c>
      <c r="Q369">
        <v>1984342</v>
      </c>
      <c r="R369">
        <v>861627</v>
      </c>
      <c r="T369">
        <f t="shared" si="5"/>
        <v>-23879</v>
      </c>
    </row>
    <row r="370" spans="1:20" ht="9.75">
      <c r="A370">
        <v>6734</v>
      </c>
      <c r="B370">
        <v>1</v>
      </c>
      <c r="C370" t="s">
        <v>384</v>
      </c>
      <c r="D370">
        <v>732473</v>
      </c>
      <c r="E370">
        <v>1349</v>
      </c>
      <c r="F370">
        <v>13441.43</v>
      </c>
      <c r="G370">
        <v>18132489.66</v>
      </c>
      <c r="H370">
        <v>1349000</v>
      </c>
      <c r="I370">
        <v>1349000</v>
      </c>
      <c r="J370">
        <v>15060236</v>
      </c>
      <c r="K370">
        <v>13751706</v>
      </c>
      <c r="L370">
        <v>3031783.66</v>
      </c>
      <c r="M370">
        <v>1000</v>
      </c>
      <c r="N370">
        <v>11164</v>
      </c>
      <c r="O370">
        <v>13411.43</v>
      </c>
      <c r="P370">
        <v>1930000</v>
      </c>
      <c r="Q370">
        <v>1984342</v>
      </c>
      <c r="R370">
        <v>861627</v>
      </c>
      <c r="T370">
        <f t="shared" si="5"/>
        <v>129154</v>
      </c>
    </row>
    <row r="372" spans="1:18" ht="9.75">
      <c r="A372" s="6" t="s">
        <v>395</v>
      </c>
      <c r="B372" s="6" t="s">
        <v>7</v>
      </c>
      <c r="C372" s="6" t="s">
        <v>396</v>
      </c>
      <c r="D372" s="6" t="s">
        <v>397</v>
      </c>
      <c r="E372" s="6" t="s">
        <v>398</v>
      </c>
      <c r="F372" s="6" t="s">
        <v>399</v>
      </c>
      <c r="G372" s="6" t="s">
        <v>400</v>
      </c>
      <c r="H372" s="6" t="s">
        <v>401</v>
      </c>
      <c r="I372" s="6" t="s">
        <v>402</v>
      </c>
      <c r="J372" s="6" t="s">
        <v>403</v>
      </c>
      <c r="K372" s="6" t="s">
        <v>404</v>
      </c>
      <c r="L372" s="6" t="s">
        <v>405</v>
      </c>
      <c r="M372" s="6" t="s">
        <v>406</v>
      </c>
      <c r="N372" s="6" t="s">
        <v>407</v>
      </c>
      <c r="O372" s="6" t="s">
        <v>408</v>
      </c>
      <c r="P372" s="6" t="s">
        <v>386</v>
      </c>
      <c r="Q372" s="6" t="s">
        <v>387</v>
      </c>
      <c r="R372" s="6" t="s">
        <v>388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Public Instruction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K-12 District Positioning in the Equalization Formula</dc:title>
  <dc:subject/>
  <dc:creator>School Financial Services</dc:creator>
  <cp:keywords>school finance, equalization aid</cp:keywords>
  <dc:description>A plotting Excel spreadsheet that displays a district's position in the Equalization Aid formula.</dc:description>
  <cp:lastModifiedBy>Kucharz, Karen A. DPI</cp:lastModifiedBy>
  <cp:lastPrinted>2021-10-12T18:08:45Z</cp:lastPrinted>
  <dcterms:created xsi:type="dcterms:W3CDTF">2006-02-24T14:12:43Z</dcterms:created>
  <dcterms:modified xsi:type="dcterms:W3CDTF">2023-10-12T20:25:54Z</dcterms:modified>
  <cp:category>School Finance</cp:category>
  <cp:version/>
  <cp:contentType/>
  <cp:contentStatus/>
</cp:coreProperties>
</file>